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Документы 2018 г\Дума\"/>
    </mc:Choice>
  </mc:AlternateContent>
  <bookViews>
    <workbookView xWindow="0" yWindow="0" windowWidth="23040" windowHeight="8832" activeTab="5"/>
  </bookViews>
  <sheets>
    <sheet name="дох" sheetId="2" r:id="rId1"/>
    <sheet name="расх" sheetId="1" r:id="rId2"/>
    <sheet name="расх.2" sheetId="3" r:id="rId3"/>
    <sheet name="источ" sheetId="4" r:id="rId4"/>
    <sheet name="межбюдж" sheetId="5" r:id="rId5"/>
    <sheet name="межб передано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6" l="1"/>
  <c r="D16" i="5" l="1"/>
  <c r="C16" i="5"/>
  <c r="C13" i="5"/>
  <c r="E7" i="4"/>
  <c r="D7" i="4"/>
  <c r="E10" i="4"/>
  <c r="D10" i="4"/>
  <c r="E11" i="4"/>
  <c r="D11" i="4"/>
  <c r="D13" i="4"/>
  <c r="G35" i="3" l="1"/>
  <c r="G7" i="3"/>
  <c r="G22" i="3"/>
  <c r="G13" i="3"/>
  <c r="C5" i="6" l="1"/>
  <c r="C6" i="5"/>
  <c r="D13" i="5"/>
  <c r="D10" i="5"/>
  <c r="C10" i="5"/>
  <c r="D7" i="5"/>
  <c r="C7" i="5"/>
  <c r="E13" i="4"/>
  <c r="G32" i="3"/>
  <c r="G30" i="3"/>
  <c r="G26" i="3"/>
  <c r="G24" i="3"/>
  <c r="G18" i="3"/>
  <c r="G15" i="3"/>
  <c r="G11" i="3"/>
  <c r="G6" i="3" l="1"/>
  <c r="D6" i="5"/>
</calcChain>
</file>

<file path=xl/sharedStrings.xml><?xml version="1.0" encoding="utf-8"?>
<sst xmlns="http://schemas.openxmlformats.org/spreadsheetml/2006/main" count="1666" uniqueCount="459">
  <si>
    <t>за период с 01.01.2017г. по 31.12.2017г.</t>
  </si>
  <si>
    <t>Единица измерения: руб.</t>
  </si>
  <si>
    <t>Наименование показателя</t>
  </si>
  <si>
    <t>Вед.</t>
  </si>
  <si>
    <t>Разд.</t>
  </si>
  <si>
    <t>Ц.ст.</t>
  </si>
  <si>
    <t>Расх.</t>
  </si>
  <si>
    <t>КОСГУ</t>
  </si>
  <si>
    <t>ДопКласс</t>
  </si>
  <si>
    <t/>
  </si>
  <si>
    <t>Уточненная роспись/план</t>
  </si>
  <si>
    <t>Касс. расход</t>
  </si>
  <si>
    <t>000</t>
  </si>
  <si>
    <t>0000</t>
  </si>
  <si>
    <t>0000000000</t>
  </si>
  <si>
    <t>0100</t>
  </si>
  <si>
    <t>0103</t>
  </si>
  <si>
    <t>8100000400</t>
  </si>
  <si>
    <t>003</t>
  </si>
  <si>
    <t>123</t>
  </si>
  <si>
    <t>226</t>
  </si>
  <si>
    <t>242</t>
  </si>
  <si>
    <t>244</t>
  </si>
  <si>
    <t>290</t>
  </si>
  <si>
    <t>0104</t>
  </si>
  <si>
    <t>5103070150</t>
  </si>
  <si>
    <t>310</t>
  </si>
  <si>
    <t>11</t>
  </si>
  <si>
    <t>340</t>
  </si>
  <si>
    <t>7400000400</t>
  </si>
  <si>
    <t>121</t>
  </si>
  <si>
    <t>211</t>
  </si>
  <si>
    <t>122</t>
  </si>
  <si>
    <t>212</t>
  </si>
  <si>
    <t>129</t>
  </si>
  <si>
    <t>213</t>
  </si>
  <si>
    <t>221</t>
  </si>
  <si>
    <t>222</t>
  </si>
  <si>
    <t>223</t>
  </si>
  <si>
    <t>225</t>
  </si>
  <si>
    <t>853</t>
  </si>
  <si>
    <t>7400000480</t>
  </si>
  <si>
    <t>0113</t>
  </si>
  <si>
    <t>4800100670</t>
  </si>
  <si>
    <t>5101000530</t>
  </si>
  <si>
    <t>005300</t>
  </si>
  <si>
    <t>7400000920</t>
  </si>
  <si>
    <t>360</t>
  </si>
  <si>
    <t>831</t>
  </si>
  <si>
    <t>852</t>
  </si>
  <si>
    <t>0200</t>
  </si>
  <si>
    <t>0203</t>
  </si>
  <si>
    <t>9990051180</t>
  </si>
  <si>
    <t>17-365</t>
  </si>
  <si>
    <t>0300</t>
  </si>
  <si>
    <t>0314</t>
  </si>
  <si>
    <t>1000070660</t>
  </si>
  <si>
    <t>1020100660</t>
  </si>
  <si>
    <t>12</t>
  </si>
  <si>
    <t>0400</t>
  </si>
  <si>
    <t>0409</t>
  </si>
  <si>
    <t>2420107500</t>
  </si>
  <si>
    <t>2420107510</t>
  </si>
  <si>
    <t>24Б0107540</t>
  </si>
  <si>
    <t>0412</t>
  </si>
  <si>
    <t>3810176230</t>
  </si>
  <si>
    <t>0500</t>
  </si>
  <si>
    <t>0501</t>
  </si>
  <si>
    <t>05Д0175050</t>
  </si>
  <si>
    <t>0502</t>
  </si>
  <si>
    <t>0510171050</t>
  </si>
  <si>
    <t>3000107910</t>
  </si>
  <si>
    <t>243</t>
  </si>
  <si>
    <t>3000189110</t>
  </si>
  <si>
    <t>891100</t>
  </si>
  <si>
    <t>0503</t>
  </si>
  <si>
    <t>12001R555F</t>
  </si>
  <si>
    <t>17-А53</t>
  </si>
  <si>
    <t>8000100660</t>
  </si>
  <si>
    <t>0700</t>
  </si>
  <si>
    <t>0705</t>
  </si>
  <si>
    <t>0800</t>
  </si>
  <si>
    <t>0801</t>
  </si>
  <si>
    <t>1100100700</t>
  </si>
  <si>
    <t>1150100700</t>
  </si>
  <si>
    <t>1000</t>
  </si>
  <si>
    <t>1001</t>
  </si>
  <si>
    <t>0310303030</t>
  </si>
  <si>
    <t>313</t>
  </si>
  <si>
    <t>263</t>
  </si>
  <si>
    <t>1003</t>
  </si>
  <si>
    <t>0310100980</t>
  </si>
  <si>
    <t>540</t>
  </si>
  <si>
    <t>251</t>
  </si>
  <si>
    <t>1006</t>
  </si>
  <si>
    <t>0310260030</t>
  </si>
  <si>
    <t>634</t>
  </si>
  <si>
    <t>1100</t>
  </si>
  <si>
    <t>1101</t>
  </si>
  <si>
    <t>1300166010</t>
  </si>
  <si>
    <t>621</t>
  </si>
  <si>
    <t>241</t>
  </si>
  <si>
    <t>1200</t>
  </si>
  <si>
    <t>1201</t>
  </si>
  <si>
    <t>7800000150</t>
  </si>
  <si>
    <t>1202</t>
  </si>
  <si>
    <t>8900060060</t>
  </si>
  <si>
    <t>1400</t>
  </si>
  <si>
    <t>1403</t>
  </si>
  <si>
    <t>80001L5550</t>
  </si>
  <si>
    <t>0700104030</t>
  </si>
  <si>
    <t>0700104040</t>
  </si>
  <si>
    <t>1110100990</t>
  </si>
  <si>
    <t>111</t>
  </si>
  <si>
    <t>112</t>
  </si>
  <si>
    <t>119</t>
  </si>
  <si>
    <t>1120105080</t>
  </si>
  <si>
    <t>ВСЕГО РАСХОДОВ:</t>
  </si>
  <si>
    <t>Раздел</t>
  </si>
  <si>
    <t>Подраздел</t>
  </si>
  <si>
    <t>Наименование</t>
  </si>
  <si>
    <t>1</t>
  </si>
  <si>
    <t>2</t>
  </si>
  <si>
    <t>3</t>
  </si>
  <si>
    <t>ВСЕГО:</t>
  </si>
  <si>
    <t>01</t>
  </si>
  <si>
    <t>Общегосударственные вопросы</t>
  </si>
  <si>
    <t>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</si>
  <si>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</si>
  <si>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</si>
  <si>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</si>
  <si>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</t>
  </si>
  <si>
    <t>Другие общегосударственные вопросы</t>
  </si>
  <si>
    <t>02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</si>
  <si>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</si>
  <si>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</si>
  <si>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</si>
  <si>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09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</si>
  <si>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</si>
  <si>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</si>
  <si>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</si>
  <si>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</si>
  <si>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</si>
  <si>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05</t>
  </si>
  <si>
    <t xml:space="preserve">Жилищно-коммунальное хозяйство </t>
  </si>
  <si>
    <t>Жилищное хозяйство</t>
  </si>
  <si>
    <t>Коммунальное хозяйство</t>
  </si>
  <si>
    <t>Благоустройство</t>
  </si>
  <si>
    <t>08</t>
  </si>
  <si>
    <t xml:space="preserve">Культура и кинематография </t>
  </si>
  <si>
    <t>Культура</t>
  </si>
  <si>
    <t>10</t>
  </si>
  <si>
    <t>Социальная политика</t>
  </si>
  <si>
    <t>Пенсионное обеспечение</t>
  </si>
  <si>
    <t>Социальное обеспечение населения</t>
  </si>
  <si>
    <t>06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</si>
  <si>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</si>
  <si>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</si>
  <si>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</si>
  <si>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</si>
  <si>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радиовещение</t>
  </si>
  <si>
    <t>Периодическая печать и издательства</t>
  </si>
  <si>
    <t xml:space="preserve"> ИСТОЧНИКИ ФИНАНСИРОВАНИЯ ДЕФИЦИТА БЮДЖЕТА</t>
  </si>
  <si>
    <t>Код строки</t>
  </si>
  <si>
    <t>Код источника финансирования
дефицита бюджета по бюджетной классификации</t>
  </si>
  <si>
    <t>Утверждённые бюджетные 
назначения</t>
  </si>
  <si>
    <t>Исполнено</t>
  </si>
  <si>
    <t>Источники финансирования дефицита бюджета - всего</t>
  </si>
  <si>
    <t>500</t>
  </si>
  <si>
    <t>x</t>
  </si>
  <si>
    <t>в том числе:
    источники внутреннего финансирования бюджета
    из них:</t>
  </si>
  <si>
    <t>520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</si>
  <si>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</si>
  <si>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</si>
  <si>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</si>
  <si>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</si>
  <si>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</si>
  <si>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</si>
  <si>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городских поселений</t>
  </si>
  <si>
    <t>00001050201130000510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</si>
  <si>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</si>
  <si>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</si>
  <si>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</si>
  <si>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00001050201130000610</t>
  </si>
  <si>
    <t>(рублей)</t>
  </si>
  <si>
    <t>№ п/п</t>
  </si>
  <si>
    <t>Наименование вида межбюджетных трансфертов</t>
  </si>
  <si>
    <t xml:space="preserve"> Уточненный план</t>
  </si>
  <si>
    <t>Исполнение</t>
  </si>
  <si>
    <t>МЕЖБЮДЖЕТНЫЕ ТРАНСФЕРТЫ - ВСЕГО</t>
  </si>
  <si>
    <t>I.</t>
  </si>
  <si>
    <t>Дотации бюджетам субъектов Российской Федерации и муниципальных образований</t>
  </si>
  <si>
    <t>в том числе:</t>
  </si>
  <si>
    <t>1.</t>
  </si>
  <si>
    <t>Дотации  на выравнивание уровня бюджетной обеспеченности за счет средств областного бюджета</t>
  </si>
  <si>
    <t>II.</t>
  </si>
  <si>
    <t>Субвенции бюджетам субъектов Российской Федерации и муниципальных образований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</si>
  <si>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</si>
  <si>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III.</t>
  </si>
  <si>
    <t>Субсидии бюджетам субъектов Российской Федерации и муниципальных образований (межбюджетные субсидии)</t>
  </si>
  <si>
    <t>2.</t>
  </si>
  <si>
    <t>Прочие субсидии бюджетам поселений на мероприятия, направленные на энергосбережение и повышение энергоэффективности в Калужской области</t>
  </si>
  <si>
    <t>IV.</t>
  </si>
  <si>
    <t>Иные межбюджетные трансферты</t>
  </si>
  <si>
    <t>3.</t>
  </si>
  <si>
    <t xml:space="preserve">МЕЖБЮДЖЕТНЫЕ ТРАНСФЕРТЫ, ПРЕДОСТАВЛЕННЫЕ ИЗ БЮДЖЕТА ГОРОДСКОГО ПОСЕЛЕНИЯ "ГОРОД КРЕМЁНКИ" РАЙОННОМУ БЮДЖЕТУ В 2016 ГОДУ </t>
  </si>
  <si>
    <t>(в рублях)</t>
  </si>
  <si>
    <t>Сумма</t>
  </si>
  <si>
    <t>Исполнение бюджета МО ГП "Город Кременки"</t>
  </si>
  <si>
    <t>Учреждение: ЖV020 Администрация городского поселения "Город Кременки"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</si>
  <si>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</si>
  <si>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</si>
  <si>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</si>
  <si>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Прочие работы, услуги</t>
  </si>
  <si>
    <t>Прочие расходы</t>
  </si>
  <si>
    <t>Средства, передаваемые для компенсации дополнительных расходов, возникших в результатей решений, принятых органами власти Жуковского района</t>
  </si>
  <si>
    <t>Увеличение стоимости основных средств</t>
  </si>
  <si>
    <t>Увеличение стоимости материальных запасов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</si>
  <si>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</si>
  <si>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</si>
  <si>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</si>
  <si>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</si>
  <si>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</si>
  <si>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</si>
  <si>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</si>
  <si>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Глава местной администрации (исполнительно-распределительного органа муниципального образования)</t>
  </si>
  <si>
    <t>Кадровый потенциал учреждений и повышение заинтересованности муниципальных служащих в качестве оказываемых услуг</t>
  </si>
  <si>
    <t>Стимулирование руководителей исполнительно-распорядительных органов муниципальных образований области</t>
  </si>
  <si>
    <t>Выполнение других обязательств государства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</si>
  <si>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</si>
  <si>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</si>
  <si>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</si>
  <si>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Реализация мероприятий по взаимодействию с муниципальным районом</t>
  </si>
  <si>
    <t>Реализация мероприятий</t>
  </si>
  <si>
    <t>НАЦИОНАЛЬНАЯ ЭКОНОМИКА</t>
  </si>
  <si>
    <t>Реализация мероприятий подпрограммы "Совершенствование и развитие сети автомобильных дорог на 2014-2020 годы" поселения за счет средств дорожного фонда</t>
  </si>
  <si>
    <t>Реализация мероприятий подпрограммы "Совершенствование и развитие сети автомобильных дорог" поселения</t>
  </si>
  <si>
    <t>Развитие системы организации движения транспортных средств и пешеходов и повышение безопасности дорожных условий</t>
  </si>
  <si>
    <t>Реализация мероприятий в области земельных отношений</t>
  </si>
  <si>
    <t>ЖИЛИЩНО-КОММУНАЛЬНОЕ ХОЗЯЙСТВО</t>
  </si>
  <si>
    <t>Обеспечение мероприятий по капитальному ремонту многоквартирных домов</t>
  </si>
  <si>
    <t>Мероприятия направленные на развитие водопроводно-канализационного хозяйства г. Кременки</t>
  </si>
  <si>
    <t>Мероприятия, направленные на энергосбережение и повышение энергоэффективности в ГП "Город Кременки"</t>
  </si>
  <si>
    <t>Субсидии на реализацию мероприятий, направленных на энергосбережение и повышение энергоэффективности в Калужской области</t>
  </si>
  <si>
    <t>Субсидия на реализацию подпрограммы "Формирование современной городской среды"</t>
  </si>
  <si>
    <t>ОБРАЗОВАНИЕ</t>
  </si>
  <si>
    <t>Профессиональная подготовка, переподготовка и повышение квалификации</t>
  </si>
  <si>
    <t>КУЛЬТУРА, КИНЕМАТОГРАФИЯ</t>
  </si>
  <si>
    <t>Иные межбюджетные трансферты на изготовление и установку стел бюджетам поселений, на территории которых расположены населенные пункты и организации, удостоенные почетных званий в соответствии с Законом Калужской области "О почетных званиях Калужской области "Город воинской доблести", "Населенный пункт воинской доблести", Законом Калужской области "О почетных званиях населенных пунктов, организаций, расположенных на территории Калужской области"</t>
  </si>
  <si>
    <t>СОЦИАЛЬНАЯ ПОЛИТИКА</t>
  </si>
  <si>
    <t>Организация предоставления дополнительных социальных гарантий отдельным категориям граждан</t>
  </si>
  <si>
    <t>Пенсии, пособия, выплачиваемые организациями сектора государственного управления</t>
  </si>
  <si>
    <t>Оказание мер социальной поддержки по оплате жилищно-коммунальных услуг работникам культуры в соответствии с Законом Калужской области от 30.12.2004 №13-ОЗ</t>
  </si>
  <si>
    <t>Перечисления другим бюджетам бюджетной системы Российской Федерации</t>
  </si>
  <si>
    <t>Мероприятия в области социальной политики</t>
  </si>
  <si>
    <t>Безвозмездные перечисления организациям, за исключением государственных и муниципальных организаций</t>
  </si>
  <si>
    <t>ФИЗИЧЕСКАЯ КУЛЬТУРА И СПОРТ</t>
  </si>
  <si>
    <t>Мероприятия в области физической культуры и спорта</t>
  </si>
  <si>
    <t>Безвозмездные перечисления государственным и муниципальным организациям</t>
  </si>
  <si>
    <t>СРЕДСТВА МАССОВОЙ ИНФОРМАЦИИ</t>
  </si>
  <si>
    <t>Телевидение и радиовещание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</si>
  <si>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</si>
  <si>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Поддержка средств массовой информации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</si>
  <si>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</si>
  <si>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</si>
  <si>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Иные межбюджетные трансферты на реализацию мероприятий на благоустройство территории поселения и формирования городской среды</t>
  </si>
  <si>
    <t>Учреждение: ЖV021 Муниципальное казенное учреждение культуры "Кременковский Городской Дом Культуры."</t>
  </si>
  <si>
    <t>Организация временного трудоустройства несовершеннолетних граждан</t>
  </si>
  <si>
    <t>Организация временного трудоустройства несовершеннолетних граждан, за счет средств поступивших от Центра занятости</t>
  </si>
  <si>
    <t>Расходы на обеспечение деятельности (оказание услуг) муниципальных учреждений</t>
  </si>
  <si>
    <t>Предоставление услуг по проведению мероприятий в сфере культуры</t>
  </si>
  <si>
    <t>Учреждение: ЖV022 Муниципальное казённое учреждение культуры "Кремёнковская библиотека"</t>
  </si>
  <si>
    <t xml:space="preserve">Расходы бюджета МО ГП "Город Кремёнки" за 2017 год по разделам и подразделам функциональной классификации расходов бюджетов Российской Федерации </t>
  </si>
  <si>
    <r>
      <rPr>
        <b/>
        <sz val="10"/>
        <rFont val="Times New Roman"/>
        <family val="1"/>
        <charset val="204"/>
      </rPr>
      <t>Приложение № 2</t>
    </r>
    <r>
      <rPr>
        <sz val="10"/>
        <rFont val="Times New Roman"/>
        <family val="1"/>
        <charset val="204"/>
      </rPr>
      <t xml:space="preserve">                                                                 к Решению Городской Думы Городского поселения "Город Кремёнки"  "Об исполнении бюджета за 2017 год"       </t>
    </r>
  </si>
  <si>
    <t>07</t>
  </si>
  <si>
    <t>Образование</t>
  </si>
  <si>
    <t>Исполнено за 2017 год</t>
  </si>
  <si>
    <t>Финансовый отдел Жуковского района ГП "Город Кременки" (02373013550)</t>
  </si>
  <si>
    <t>Исполнение бюджета</t>
  </si>
  <si>
    <t>Код</t>
  </si>
  <si>
    <t>Документ</t>
  </si>
  <si>
    <t>Плательщик</t>
  </si>
  <si>
    <t>Уточненный план на год</t>
  </si>
  <si>
    <t>Расхождение с начала года</t>
  </si>
  <si>
    <t>Расхождение за отчетный период</t>
  </si>
  <si>
    <t>Расхождение кассового плана</t>
  </si>
  <si>
    <t>Итого</t>
  </si>
  <si>
    <t>00010000000000000000</t>
  </si>
  <si>
    <t>00010100000000000000</t>
  </si>
  <si>
    <t>00010102000000000000</t>
  </si>
  <si>
    <t>18210102010011000110</t>
  </si>
  <si>
    <t>18210102010012100110</t>
  </si>
  <si>
    <t>18210102010013000110</t>
  </si>
  <si>
    <t>18210102020011000110</t>
  </si>
  <si>
    <t>18210102020012100110</t>
  </si>
  <si>
    <t>18210102020013000110</t>
  </si>
  <si>
    <t>18210102030011000110</t>
  </si>
  <si>
    <t>18210102030012100110</t>
  </si>
  <si>
    <t>18210102030013000110</t>
  </si>
  <si>
    <t>00010300000000000000</t>
  </si>
  <si>
    <t>00010302000000000000</t>
  </si>
  <si>
    <t>10010302230010000110</t>
  </si>
  <si>
    <t>10010302240010000110</t>
  </si>
  <si>
    <t>10010302250010000110</t>
  </si>
  <si>
    <t>10010302260010000110</t>
  </si>
  <si>
    <t>00010500000000000000</t>
  </si>
  <si>
    <t>00010501000000000000</t>
  </si>
  <si>
    <t>18210501011011000110</t>
  </si>
  <si>
    <t>18210501011012100110</t>
  </si>
  <si>
    <t>18210501011013000110</t>
  </si>
  <si>
    <t>18210501012011000110</t>
  </si>
  <si>
    <t>18210501012012100110</t>
  </si>
  <si>
    <t>18210501021011000110</t>
  </si>
  <si>
    <t>18210501021012100110</t>
  </si>
  <si>
    <t>18210501021013000110</t>
  </si>
  <si>
    <t>18210501050011000110</t>
  </si>
  <si>
    <t>18210501050012100110</t>
  </si>
  <si>
    <t>00010600000000000000</t>
  </si>
  <si>
    <t>00010601000000000000</t>
  </si>
  <si>
    <t>18210601030131000110</t>
  </si>
  <si>
    <t>18210601030132100110</t>
  </si>
  <si>
    <t>00010606000000000000</t>
  </si>
  <si>
    <t>18210606033131000110</t>
  </si>
  <si>
    <t>18210606033132100110</t>
  </si>
  <si>
    <t>18210606043131000110</t>
  </si>
  <si>
    <t>18210606043132100110</t>
  </si>
  <si>
    <t>00010800000000000000</t>
  </si>
  <si>
    <t>00310804020011000110</t>
  </si>
  <si>
    <t>18210804020011000110</t>
  </si>
  <si>
    <t>00011100000000000000</t>
  </si>
  <si>
    <t>00011105000000000000</t>
  </si>
  <si>
    <t>00311105013130000120</t>
  </si>
  <si>
    <t>00311105025130000120</t>
  </si>
  <si>
    <t>00311105035130000120</t>
  </si>
  <si>
    <t>00011107000000000000</t>
  </si>
  <si>
    <t>00311107015130000120</t>
  </si>
  <si>
    <t>00011109000000000000</t>
  </si>
  <si>
    <t>00311109045130000120</t>
  </si>
  <si>
    <t>00011300000000000000</t>
  </si>
  <si>
    <t>00011302000000000000</t>
  </si>
  <si>
    <t>00311302995130000130</t>
  </si>
  <si>
    <t xml:space="preserve">            Прочие доходы от компенсации затрат бюджетов городских поселений</t>
  </si>
  <si>
    <t>00011400000000000000</t>
  </si>
  <si>
    <t>00011402000000000000</t>
  </si>
  <si>
    <t>00311402053130000410</t>
  </si>
  <si>
    <t>00011406000000000000</t>
  </si>
  <si>
    <t>00311406013130000430</t>
  </si>
  <si>
    <t>00011600000000000000</t>
  </si>
  <si>
    <t>00011690000000000000</t>
  </si>
  <si>
    <t>00311690050130000140</t>
  </si>
  <si>
    <t>00011700000000000000</t>
  </si>
  <si>
    <t>00011705000000000000</t>
  </si>
  <si>
    <t>00311705050130000180</t>
  </si>
  <si>
    <t>00020000000000000000</t>
  </si>
  <si>
    <t>00020200000000000000</t>
  </si>
  <si>
    <t>00020215000000000000</t>
  </si>
  <si>
    <t>80120215001130315151</t>
  </si>
  <si>
    <t>00320225555130230151</t>
  </si>
  <si>
    <t>00020229000000000000</t>
  </si>
  <si>
    <t>00320229999130286151</t>
  </si>
  <si>
    <t>00020235000000000000</t>
  </si>
  <si>
    <t>00320235118130000151</t>
  </si>
  <si>
    <t>00320245160130001151</t>
  </si>
  <si>
    <t>00020249000000000000</t>
  </si>
  <si>
    <t>00320249999130435151</t>
  </si>
  <si>
    <t>00320249999130465151</t>
  </si>
  <si>
    <t>00020700000000000000</t>
  </si>
  <si>
    <t>00320705030130000180</t>
  </si>
  <si>
    <t>ИТОГО ДОХОДОВ</t>
  </si>
  <si>
    <r>
      <rPr>
        <b/>
        <sz val="10"/>
        <rFont val="Times New Roman"/>
        <family val="1"/>
        <charset val="204"/>
      </rPr>
      <t xml:space="preserve">Приложение № 1                                                                </t>
    </r>
    <r>
      <rPr>
        <sz val="10"/>
        <rFont val="Times New Roman"/>
        <family val="1"/>
        <charset val="204"/>
      </rPr>
      <t xml:space="preserve"> к Решению Городской Думы городского поселения "Город Кремёнки"                                от " 16 " марта 2017г. №11                                                  "Об исполнении бюджета за 2016 год"       </t>
    </r>
  </si>
  <si>
    <t>МО ГП "Город Кременки" по доходам</t>
  </si>
  <si>
    <t>Исполнено за отчетный период</t>
  </si>
  <si>
    <t>за период с 01.01.2017г. по 30.12.2017г.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</si>
  <si>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</si>
  <si>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</si>
  <si>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</si>
  <si>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</si>
  <si>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</si>
  <si>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</si>
  <si>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</si>
  <si>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</si>
  <si>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индивудуальных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Налового кодекса РФ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</si>
  <si>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</si>
  <si>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</si>
  <si>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</si>
  <si>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</si>
  <si>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</si>
  <si>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</si>
  <si>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</si>
  <si>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</si>
  <si>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</si>
  <si>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</si>
  <si>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</si>
  <si>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</si>
  <si>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</si>
  <si>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</si>
  <si>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налогооблажения доходы (за налоговые периоды,истекшие до 01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</si>
  <si>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</si>
  <si>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</si>
  <si>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Минимальный налог,  зачисляемый в бюджеты субъектов Российской Федерации</t>
  </si>
  <si>
    <t>Налог на имущество физических лиц</t>
  </si>
  <si>
    <t>НАЛОГИ НА ИМУЩЕСТВО</t>
  </si>
  <si>
    <t>Минимальный налог, зачисляемый в бюджеты субъектов Российской Федерации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</si>
  <si>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</si>
  <si>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</si>
  <si>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</si>
  <si>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</si>
  <si>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</si>
  <si>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</si>
  <si>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</si>
  <si>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</si>
  <si>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</si>
  <si>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</si>
  <si>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</si>
  <si>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</si>
  <si>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</si>
  <si>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полученные в виде арендной платы, а также средства от продажи права на заключение договоров аренды за земли, находящиеся в собственности городских поселений ( за исключением земельных участков муниципальных автономных учреждений, а также земельных участков муниципальных унитарных предприятий в том числе казенных)</t>
  </si>
  <si>
    <t>Доходы от сдачи в аренду имущества, находящегося а оперативном управлении органов управления городских поселений и созданных ими учреждений и в хозяйственном ведении муниципальных унитарных предприятий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</si>
  <si>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</si>
  <si>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</si>
  <si>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</si>
  <si>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</si>
  <si>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</si>
  <si>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</si>
  <si>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</si>
  <si>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</si>
  <si>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</si>
  <si>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</si>
  <si>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</si>
  <si>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</si>
  <si>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</si>
  <si>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</si>
  <si>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</si>
  <si>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</si>
  <si>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</si>
  <si>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</si>
  <si>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</si>
  <si>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</si>
  <si>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поселений на выравнивание уровня бюджетной обеспеченности за счет средств областного бюджета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</si>
  <si>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</si>
  <si>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Субсидия бюджетам на финансовое обеспечение отдельных полномочий</t>
  </si>
  <si>
    <t>Прочие субсидии бюджетам поселений на мероприятия,направленные на энергосбережение и повышение энергоэффективности в Калужской области</t>
  </si>
  <si>
    <t>Субвенции бюджетам бюджетной системы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</si>
  <si>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</si>
  <si>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уровня,за счет средств бюджета муниципального района</t>
  </si>
  <si>
    <t>Прочие межбюджетные трансферты, передаваемые бюджетам</t>
  </si>
  <si>
    <t>Иные межбюджетные трансферты на изготовление и установку стел бюджетам поселений, на территории которых расположены населённые пункты и организации, удостоенные почетных званий в соответствии с Законом Калужской области " О почетных званиях Калужской области "Город воинской доблести", "Населенный пункт воинской доблести", Законом Калужской области "О почетных званиях населенных пунктов, организаций, расположенных на территории Калужской области".</t>
  </si>
  <si>
    <t>Прочие межбюджетные трансферты, передаваемые бюджетам городских поселений, на стимулирование руководителей исполнительно-распорядительных органов муниципальных образований области</t>
  </si>
  <si>
    <t>ПРОЧИЕ БЕЗВОЗМЕЗДНЫЕ ПОСТУПЛЕНИЯ</t>
  </si>
  <si>
    <t>Прочие безвозмездные поступления в бюджеты городских поселений</t>
  </si>
  <si>
    <t xml:space="preserve">Приложение № 1                                                                 к Решению Городской Думы Городского поселения "Город Кремёнки"  "Об исполнении бюджета за 2017 год"       </t>
  </si>
  <si>
    <r>
      <rPr>
        <b/>
        <sz val="10"/>
        <rFont val="Times New Roman"/>
        <family val="1"/>
        <charset val="204"/>
      </rPr>
      <t>Приложение № 4</t>
    </r>
    <r>
      <rPr>
        <sz val="10"/>
        <rFont val="Times New Roman"/>
        <family val="1"/>
        <charset val="204"/>
      </rPr>
      <t xml:space="preserve">                                                                   к Решению Городской Думы Городского поселения "Город Кремёнки"   "Об исполнении бюджета за 2017 год"       </t>
    </r>
  </si>
  <si>
    <r>
      <rPr>
        <b/>
        <sz val="10"/>
        <rFont val="Times New Roman"/>
        <family val="1"/>
        <charset val="204"/>
      </rPr>
      <t xml:space="preserve">Приложение № 5                                                      </t>
    </r>
    <r>
      <rPr>
        <sz val="10"/>
        <rFont val="Times New Roman"/>
        <family val="1"/>
        <charset val="204"/>
      </rPr>
      <t xml:space="preserve"> к Решению Городской Думы Городского поселения "Город Кремёнки"  "Об исполнении бюджета за 2017 год"       </t>
    </r>
  </si>
  <si>
    <t>2017 год</t>
  </si>
  <si>
    <t xml:space="preserve"> МЕЖБЮДЖЕТНЫЕ ТРАНСФЕРТЫ, ПОЛУЧЕННЫЕ  В 2017 ГОДУ </t>
  </si>
  <si>
    <r>
      <rPr>
        <b/>
        <sz val="10"/>
        <rFont val="Times New Roman"/>
        <family val="1"/>
        <charset val="204"/>
      </rPr>
      <t xml:space="preserve">Приложение № 6                                                                      </t>
    </r>
    <r>
      <rPr>
        <sz val="10"/>
        <rFont val="Times New Roman"/>
        <family val="1"/>
        <charset val="204"/>
      </rPr>
      <t xml:space="preserve">к Решению Городской Думы Городского поселения "Город Кремёнки" "Об исполнении бюджета за 2017 год"       </t>
    </r>
  </si>
  <si>
    <t>Исполнение полномочий поселений по оказанию мер социальной поддержки специалистов, работающих в сельской местности, а также специалистов, вышедших на пенсию", в соответствии с Законом Калужской области от 30.12.2004 г. № 13-ОЗ "О мерах социальной поддержки специалистов, работающих в сельской местности, а также специалистов, вышедших на пенсию"</t>
  </si>
  <si>
    <t xml:space="preserve"> Межбюджетные трансферты общего характера бюджетам субъектов Российской Федерации и муниципальных образований</t>
  </si>
  <si>
    <r>
      <rPr>
        <b/>
        <sz val="10"/>
        <rFont val="Times New Roman"/>
        <family val="1"/>
        <charset val="204"/>
      </rPr>
      <t xml:space="preserve">Приложение № 3                                         </t>
    </r>
    <r>
      <rPr>
        <sz val="10"/>
        <rFont val="Times New Roman"/>
        <family val="1"/>
        <charset val="204"/>
      </rPr>
      <t xml:space="preserve">к Решению Городской Думы Городского поселения "Город Кремёнки" "Об исполнении бюджета за 2017 год"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</si>
</sst>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8"/>
      <color rgb="FF000000"/>
      <name val="Cambria"/>
      <family val="2"/>
    </font>
    <font>
      <sz val="9"/>
      <color rgb="FF000000"/>
      <name val="Cambria"/>
      <family val="2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Arial Cyr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2" fillId="0" borderId="1">
      <alignment horizontal="center" vertical="center" wrapText="1"/>
    </xf>
    <xf numFmtId="0" fontId="4" fillId="0" borderId="1">
      <alignment vertical="top" wrapText="1"/>
    </xf>
    <xf numFmtId="1" fontId="2" fillId="0" borderId="1">
      <alignment horizontal="center" vertical="top" shrinkToFit="1"/>
    </xf>
    <xf numFmtId="4" fontId="4" fillId="3" borderId="1">
      <alignment horizontal="right" vertical="top" shrinkToFit="1"/>
    </xf>
    <xf numFmtId="10" fontId="4" fillId="3" borderId="1">
      <alignment horizontal="right" vertical="top" shrinkToFit="1"/>
    </xf>
    <xf numFmtId="4" fontId="2" fillId="0" borderId="1">
      <alignment horizontal="right" vertical="top" shrinkToFit="1"/>
    </xf>
    <xf numFmtId="10" fontId="2" fillId="0" borderId="1">
      <alignment horizontal="right" vertical="top" shrinkToFit="1"/>
    </xf>
    <xf numFmtId="0" fontId="4" fillId="0" borderId="1">
      <alignment horizontal="left"/>
    </xf>
    <xf numFmtId="4" fontId="4" fillId="2" borderId="1">
      <alignment horizontal="right" vertical="top" shrinkToFit="1"/>
    </xf>
    <xf numFmtId="10" fontId="4" fillId="2" borderId="1">
      <alignment horizontal="right" vertical="top" shrinkToFit="1"/>
    </xf>
    <xf numFmtId="0" fontId="2" fillId="0" borderId="0">
      <alignment horizontal="left" wrapText="1"/>
    </xf>
    <xf numFmtId="0" fontId="15" fillId="0" borderId="0"/>
    <xf numFmtId="0" fontId="17" fillId="0" borderId="7">
      <alignment horizontal="center" vertical="center" wrapText="1"/>
    </xf>
    <xf numFmtId="49" fontId="18" fillId="0" borderId="1">
      <alignment vertical="center" wrapText="1"/>
    </xf>
    <xf numFmtId="0" fontId="3" fillId="0" borderId="0">
      <alignment horizontal="center" wrapText="1"/>
    </xf>
  </cellStyleXfs>
  <cellXfs count="229">
    <xf numFmtId="0" fontId="0" fillId="0" borderId="0" xfId="0"/>
    <xf numFmtId="0" fontId="2" fillId="0" borderId="0" xfId="3" applyNumberFormat="1" applyProtection="1"/>
    <xf numFmtId="0" fontId="0" fillId="0" borderId="0" xfId="0" applyProtection="1">
      <protection locked="0"/>
    </xf>
    <xf numFmtId="0" fontId="3" fillId="0" borderId="0" xfId="4" applyNumberFormat="1" applyProtection="1">
      <alignment horizontal="center" wrapText="1"/>
    </xf>
    <xf numFmtId="0" fontId="3" fillId="0" borderId="0" xfId="5" applyNumberFormat="1" applyProtection="1">
      <alignment horizontal="center"/>
    </xf>
    <xf numFmtId="0" fontId="2" fillId="0" borderId="1" xfId="29" applyNumberFormat="1" applyProtection="1">
      <alignment horizontal="center" vertical="center" wrapText="1"/>
    </xf>
    <xf numFmtId="1" fontId="2" fillId="0" borderId="1" xfId="31" applyNumberFormat="1" applyProtection="1">
      <alignment horizontal="center" vertical="top" shrinkToFit="1"/>
    </xf>
    <xf numFmtId="1" fontId="2" fillId="0" borderId="1" xfId="31" applyProtection="1">
      <alignment horizontal="center" vertical="top" shrinkToFit="1"/>
    </xf>
    <xf numFmtId="4" fontId="4" fillId="3" borderId="1" xfId="32" applyProtection="1">
      <alignment horizontal="right" vertical="top" shrinkToFit="1"/>
    </xf>
    <xf numFmtId="10" fontId="4" fillId="3" borderId="1" xfId="33" applyProtection="1">
      <alignment horizontal="right" vertical="top" shrinkToFit="1"/>
    </xf>
    <xf numFmtId="4" fontId="2" fillId="0" borderId="1" xfId="34" applyProtection="1">
      <alignment horizontal="right" vertical="top" shrinkToFit="1"/>
    </xf>
    <xf numFmtId="10" fontId="2" fillId="0" borderId="1" xfId="35" applyProtection="1">
      <alignment horizontal="right" vertical="top" shrinkToFit="1"/>
    </xf>
    <xf numFmtId="4" fontId="4" fillId="2" borderId="1" xfId="37" applyProtection="1">
      <alignment horizontal="right" vertical="top" shrinkToFit="1"/>
    </xf>
    <xf numFmtId="10" fontId="4" fillId="2" borderId="1" xfId="38" applyProtection="1">
      <alignment horizontal="right" vertical="top" shrinkToFit="1"/>
    </xf>
    <xf numFmtId="0" fontId="2" fillId="0" borderId="0" xfId="39" applyNumberFormat="1" applyProtection="1">
      <alignment horizontal="left" wrapText="1"/>
    </xf>
    <xf numFmtId="1" fontId="5" fillId="0" borderId="0" xfId="0" applyNumberFormat="1" applyFont="1" applyAlignment="1" applyProtection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/>
    <xf numFmtId="1" fontId="9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center" wrapText="1"/>
    </xf>
    <xf numFmtId="1" fontId="10" fillId="0" borderId="0" xfId="0" applyNumberFormat="1" applyFont="1" applyBorder="1" applyAlignment="1">
      <alignment wrapText="1"/>
    </xf>
    <xf numFmtId="0" fontId="11" fillId="4" borderId="2" xfId="0" applyFont="1" applyFill="1" applyBorder="1" applyAlignment="1"/>
    <xf numFmtId="49" fontId="9" fillId="0" borderId="3" xfId="0" applyNumberFormat="1" applyFont="1" applyBorder="1" applyAlignment="1" applyProtection="1">
      <alignment horizontal="center" vertical="center" textRotation="90" wrapText="1"/>
    </xf>
    <xf numFmtId="1" fontId="9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 applyProtection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3" fontId="6" fillId="0" borderId="0" xfId="0" applyNumberFormat="1" applyFont="1"/>
    <xf numFmtId="49" fontId="9" fillId="0" borderId="3" xfId="0" applyNumberFormat="1" applyFont="1" applyBorder="1" applyAlignment="1" applyProtection="1">
      <alignment horizontal="center" vertical="top" wrapText="1"/>
    </xf>
    <xf numFmtId="4" fontId="13" fillId="0" borderId="3" xfId="0" applyNumberFormat="1" applyFont="1" applyBorder="1" applyAlignment="1" applyProtection="1">
      <alignment horizontal="right" vertical="top"/>
    </xf>
    <xf numFmtId="49" fontId="9" fillId="0" borderId="3" xfId="0" applyNumberFormat="1" applyFont="1" applyBorder="1" applyAlignment="1" applyProtection="1">
      <alignment horizontal="center" vertical="top"/>
    </xf>
    <xf numFmtId="4" fontId="9" fillId="0" borderId="3" xfId="0" applyNumberFormat="1" applyFont="1" applyBorder="1" applyAlignment="1" applyProtection="1">
      <alignment horizontal="right" vertical="top"/>
    </xf>
    <xf numFmtId="4" fontId="13" fillId="0" borderId="3" xfId="1" applyNumberFormat="1" applyFont="1" applyBorder="1" applyAlignment="1" applyProtection="1">
      <alignment vertical="top"/>
    </xf>
    <xf numFmtId="49" fontId="9" fillId="0" borderId="3" xfId="40" applyNumberFormat="1" applyFont="1" applyBorder="1" applyAlignment="1" applyProtection="1">
      <alignment horizontal="center" vertical="top"/>
    </xf>
    <xf numFmtId="4" fontId="9" fillId="0" borderId="3" xfId="1" applyNumberFormat="1" applyFont="1" applyBorder="1" applyAlignment="1" applyProtection="1">
      <alignment vertical="top"/>
    </xf>
    <xf numFmtId="49" fontId="9" fillId="0" borderId="3" xfId="40" applyNumberFormat="1" applyFont="1" applyBorder="1" applyAlignment="1" applyProtection="1">
      <alignment horizontal="center" vertical="top" wrapText="1"/>
    </xf>
    <xf numFmtId="4" fontId="9" fillId="0" borderId="3" xfId="1" applyNumberFormat="1" applyFont="1" applyBorder="1" applyAlignment="1" applyProtection="1">
      <alignment horizontal="right" vertical="top"/>
    </xf>
    <xf numFmtId="0" fontId="9" fillId="0" borderId="3" xfId="0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11" applyNumberFormat="1" applyFont="1" applyBorder="1" applyAlignment="1" applyProtection="1">
      <alignment vertical="center"/>
    </xf>
    <xf numFmtId="0" fontId="11" fillId="0" borderId="3" xfId="13" applyNumberFormat="1" applyFont="1" applyBorder="1" applyProtection="1">
      <alignment horizontal="center" vertical="center" wrapText="1"/>
    </xf>
    <xf numFmtId="0" fontId="11" fillId="0" borderId="3" xfId="21" applyNumberFormat="1" applyFont="1" applyBorder="1" applyProtection="1">
      <alignment horizontal="center" vertical="center" wrapText="1"/>
    </xf>
    <xf numFmtId="49" fontId="11" fillId="0" borderId="3" xfId="42" applyNumberFormat="1" applyFont="1" applyBorder="1" applyProtection="1">
      <alignment vertical="center" wrapText="1"/>
    </xf>
    <xf numFmtId="1" fontId="11" fillId="0" borderId="3" xfId="22" applyNumberFormat="1" applyFont="1" applyBorder="1" applyAlignment="1" applyProtection="1">
      <alignment horizontal="center" vertical="center" shrinkToFit="1"/>
      <protection locked="0"/>
    </xf>
    <xf numFmtId="4" fontId="19" fillId="0" borderId="3" xfId="28" applyNumberFormat="1" applyFont="1" applyBorder="1" applyAlignment="1" applyProtection="1">
      <alignment horizontal="right" vertical="center" shrinkToFit="1"/>
      <protection locked="0"/>
    </xf>
    <xf numFmtId="49" fontId="11" fillId="0" borderId="3" xfId="16" applyNumberFormat="1" applyFont="1" applyBorder="1" applyAlignment="1" applyProtection="1">
      <alignment horizontal="left" vertical="center" wrapText="1" indent="1"/>
    </xf>
    <xf numFmtId="1" fontId="11" fillId="0" borderId="3" xfId="24" applyNumberFormat="1" applyFont="1" applyBorder="1" applyAlignment="1" applyProtection="1">
      <alignment horizontal="center" vertical="center" shrinkToFit="1"/>
    </xf>
    <xf numFmtId="4" fontId="19" fillId="0" borderId="3" xfId="29" applyNumberFormat="1" applyFont="1" applyBorder="1" applyAlignment="1" applyProtection="1">
      <alignment horizontal="right" vertical="center" shrinkToFit="1"/>
    </xf>
    <xf numFmtId="0" fontId="11" fillId="0" borderId="1" xfId="36" applyNumberFormat="1" applyFont="1" applyAlignment="1" applyProtection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9" fillId="0" borderId="3" xfId="0" applyFont="1" applyBorder="1"/>
    <xf numFmtId="0" fontId="13" fillId="0" borderId="3" xfId="0" applyFont="1" applyBorder="1" applyAlignment="1">
      <alignment horizontal="left" vertical="center" wrapText="1"/>
    </xf>
    <xf numFmtId="4" fontId="13" fillId="0" borderId="3" xfId="0" applyNumberFormat="1" applyFont="1" applyBorder="1"/>
    <xf numFmtId="4" fontId="6" fillId="0" borderId="0" xfId="0" applyNumberFormat="1" applyFont="1"/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4" fontId="9" fillId="0" borderId="3" xfId="0" applyNumberFormat="1" applyFont="1" applyBorder="1"/>
    <xf numFmtId="0" fontId="9" fillId="0" borderId="3" xfId="0" applyNumberFormat="1" applyFont="1" applyBorder="1" applyAlignment="1">
      <alignment vertical="center" wrapText="1"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 wrapText="1"/>
    </xf>
    <xf numFmtId="0" fontId="13" fillId="0" borderId="3" xfId="0" applyFont="1" applyBorder="1"/>
    <xf numFmtId="0" fontId="0" fillId="0" borderId="0" xfId="0" applyFont="1"/>
    <xf numFmtId="0" fontId="6" fillId="0" borderId="0" xfId="0" applyFont="1" applyAlignment="1">
      <alignment horizontal="right"/>
    </xf>
    <xf numFmtId="0" fontId="7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6" fillId="0" borderId="10" xfId="0" applyFont="1" applyBorder="1"/>
    <xf numFmtId="0" fontId="20" fillId="0" borderId="3" xfId="0" applyFont="1" applyBorder="1" applyAlignment="1">
      <alignment horizontal="left" vertical="center" wrapText="1"/>
    </xf>
    <xf numFmtId="4" fontId="13" fillId="0" borderId="10" xfId="0" applyNumberFormat="1" applyFont="1" applyBorder="1"/>
    <xf numFmtId="0" fontId="9" fillId="0" borderId="3" xfId="0" applyFont="1" applyFill="1" applyBorder="1" applyAlignment="1">
      <alignment vertical="center" wrapText="1"/>
    </xf>
    <xf numFmtId="0" fontId="0" fillId="0" borderId="0" xfId="0" applyFont="1" applyProtection="1">
      <protection locked="0"/>
    </xf>
    <xf numFmtId="0" fontId="2" fillId="0" borderId="1" xfId="30" applyNumberFormat="1" applyFont="1" applyProtection="1">
      <alignment vertical="top" wrapText="1"/>
    </xf>
    <xf numFmtId="0" fontId="2" fillId="0" borderId="0" xfId="3" applyNumberFormat="1" applyFont="1" applyProtection="1"/>
    <xf numFmtId="0" fontId="21" fillId="0" borderId="1" xfId="30" applyNumberFormat="1" applyFont="1" applyProtection="1">
      <alignment vertical="top" wrapText="1"/>
    </xf>
    <xf numFmtId="0" fontId="14" fillId="0" borderId="3" xfId="0" applyFont="1" applyBorder="1" applyAlignment="1">
      <alignment vertical="top" wrapText="1"/>
    </xf>
    <xf numFmtId="4" fontId="13" fillId="0" borderId="3" xfId="1" applyNumberFormat="1" applyFont="1" applyBorder="1" applyAlignment="1" applyProtection="1">
      <alignment horizontal="right" vertical="top"/>
    </xf>
    <xf numFmtId="4" fontId="13" fillId="5" borderId="3" xfId="0" applyNumberFormat="1" applyFont="1" applyFill="1" applyBorder="1" applyAlignment="1">
      <alignment horizontal="right" vertical="center" wrapText="1"/>
    </xf>
    <xf numFmtId="0" fontId="2" fillId="0" borderId="1" xfId="34" applyNumberFormat="1" applyAlignment="1" applyProtection="1">
      <alignment horizontal="left" vertical="top" wrapText="1"/>
    </xf>
    <xf numFmtId="0" fontId="7" fillId="0" borderId="9" xfId="0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4" fontId="13" fillId="0" borderId="9" xfId="0" applyNumberFormat="1" applyFont="1" applyBorder="1"/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top"/>
    </xf>
    <xf numFmtId="0" fontId="2" fillId="0" borderId="0" xfId="7" applyNumberFormat="1" applyBorder="1" applyAlignment="1" applyProtection="1">
      <alignment wrapText="1"/>
    </xf>
    <xf numFmtId="0" fontId="0" fillId="0" borderId="0" xfId="0" applyBorder="1" applyProtection="1">
      <protection locked="0"/>
    </xf>
    <xf numFmtId="0" fontId="6" fillId="0" borderId="0" xfId="0" applyFont="1" applyBorder="1" applyAlignment="1">
      <alignment vertical="center" wrapText="1"/>
    </xf>
    <xf numFmtId="0" fontId="2" fillId="0" borderId="0" xfId="7" applyBorder="1" applyAlignment="1">
      <alignment wrapText="1"/>
    </xf>
    <xf numFmtId="0" fontId="3" fillId="0" borderId="0" xfId="43" applyBorder="1" applyAlignment="1">
      <alignment wrapText="1"/>
    </xf>
    <xf numFmtId="0" fontId="3" fillId="0" borderId="0" xfId="43" applyNumberFormat="1" applyBorder="1" applyProtection="1">
      <alignment horizontal="center" wrapText="1"/>
    </xf>
    <xf numFmtId="0" fontId="2" fillId="0" borderId="0" xfId="8" applyBorder="1" applyAlignment="1"/>
    <xf numFmtId="0" fontId="2" fillId="0" borderId="0" xfId="9" applyNumberFormat="1" applyBorder="1" applyProtection="1">
      <alignment horizontal="center" vertical="center" wrapText="1"/>
    </xf>
    <xf numFmtId="4" fontId="4" fillId="2" borderId="0" xfId="37" applyBorder="1" applyProtection="1">
      <alignment horizontal="right" vertical="top" shrinkToFit="1"/>
    </xf>
    <xf numFmtId="0" fontId="2" fillId="0" borderId="0" xfId="2" applyBorder="1" applyAlignment="1" applyProtection="1">
      <alignment horizontal="center" vertical="top" shrinkToFit="1"/>
    </xf>
    <xf numFmtId="0" fontId="2" fillId="0" borderId="0" xfId="16" applyBorder="1" applyAlignment="1" applyProtection="1">
      <alignment horizontal="right" vertical="top" shrinkToFit="1"/>
    </xf>
    <xf numFmtId="0" fontId="2" fillId="0" borderId="0" xfId="17" applyBorder="1" applyAlignment="1" applyProtection="1">
      <alignment horizontal="center" vertical="top" shrinkToFit="1"/>
    </xf>
    <xf numFmtId="0" fontId="0" fillId="5" borderId="0" xfId="0" applyFont="1" applyFill="1" applyBorder="1" applyProtection="1">
      <protection locked="0"/>
    </xf>
    <xf numFmtId="0" fontId="2" fillId="0" borderId="3" xfId="9" applyNumberFormat="1" applyBorder="1" applyProtection="1">
      <alignment horizontal="center" vertical="center" wrapText="1"/>
    </xf>
    <xf numFmtId="0" fontId="2" fillId="0" borderId="3" xfId="11" applyBorder="1" applyAlignment="1" applyProtection="1">
      <alignment horizontal="center" vertical="top" shrinkToFit="1"/>
    </xf>
    <xf numFmtId="0" fontId="21" fillId="0" borderId="3" xfId="34" applyNumberFormat="1" applyFont="1" applyBorder="1" applyAlignment="1" applyProtection="1">
      <alignment horizontal="left" vertical="top" wrapText="1"/>
    </xf>
    <xf numFmtId="0" fontId="21" fillId="0" borderId="3" xfId="11" applyFont="1" applyBorder="1" applyAlignment="1" applyProtection="1">
      <alignment horizontal="center" vertical="top" shrinkToFit="1"/>
    </xf>
    <xf numFmtId="0" fontId="21" fillId="0" borderId="3" xfId="12" applyNumberFormat="1" applyFont="1" applyBorder="1" applyAlignment="1" applyProtection="1">
      <alignment horizontal="center" vertical="top" wrapText="1"/>
    </xf>
    <xf numFmtId="4" fontId="21" fillId="2" borderId="3" xfId="37" applyFont="1" applyBorder="1" applyProtection="1">
      <alignment horizontal="right" vertical="top" shrinkToFit="1"/>
    </xf>
    <xf numFmtId="4" fontId="21" fillId="5" borderId="3" xfId="37" applyFont="1" applyFill="1" applyBorder="1" applyProtection="1">
      <alignment horizontal="right" vertical="top" shrinkToFit="1"/>
    </xf>
    <xf numFmtId="4" fontId="4" fillId="2" borderId="3" xfId="37" applyBorder="1" applyProtection="1">
      <alignment horizontal="right" vertical="top" shrinkToFit="1"/>
    </xf>
    <xf numFmtId="0" fontId="2" fillId="0" borderId="3" xfId="2" applyBorder="1" applyAlignment="1" applyProtection="1">
      <alignment horizontal="center" vertical="top" shrinkToFit="1"/>
    </xf>
    <xf numFmtId="0" fontId="2" fillId="0" borderId="3" xfId="34" applyNumberFormat="1" applyBorder="1" applyAlignment="1" applyProtection="1">
      <alignment horizontal="left" vertical="top" wrapText="1"/>
    </xf>
    <xf numFmtId="0" fontId="2" fillId="0" borderId="3" xfId="12" applyNumberFormat="1" applyBorder="1" applyAlignment="1" applyProtection="1">
      <alignment horizontal="center" vertical="top" wrapText="1"/>
    </xf>
    <xf numFmtId="4" fontId="2" fillId="5" borderId="3" xfId="37" applyFont="1" applyFill="1" applyBorder="1" applyProtection="1">
      <alignment horizontal="right" vertical="top" shrinkToFit="1"/>
    </xf>
    <xf numFmtId="4" fontId="23" fillId="5" borderId="3" xfId="37" applyFont="1" applyFill="1" applyBorder="1" applyProtection="1">
      <alignment horizontal="right" vertical="top" shrinkToFit="1"/>
    </xf>
    <xf numFmtId="0" fontId="21" fillId="0" borderId="3" xfId="15" applyFont="1" applyBorder="1" applyAlignment="1" applyProtection="1">
      <alignment horizontal="left" vertical="top" shrinkToFit="1"/>
    </xf>
    <xf numFmtId="0" fontId="21" fillId="0" borderId="3" xfId="16" applyFont="1" applyBorder="1" applyAlignment="1" applyProtection="1">
      <alignment horizontal="right" vertical="top" shrinkToFit="1"/>
    </xf>
    <xf numFmtId="0" fontId="21" fillId="5" borderId="3" xfId="16" applyFont="1" applyFill="1" applyBorder="1" applyAlignment="1" applyProtection="1">
      <alignment horizontal="right" vertical="top" shrinkToFit="1"/>
    </xf>
    <xf numFmtId="0" fontId="2" fillId="0" borderId="3" xfId="16" applyBorder="1" applyAlignment="1" applyProtection="1">
      <alignment horizontal="right" vertical="top" shrinkToFit="1"/>
    </xf>
    <xf numFmtId="0" fontId="2" fillId="0" borderId="3" xfId="17" applyBorder="1" applyAlignment="1" applyProtection="1">
      <alignment horizontal="center" vertical="top" shrinkToFit="1"/>
    </xf>
    <xf numFmtId="0" fontId="2" fillId="0" borderId="3" xfId="9" applyNumberFormat="1" applyBorder="1" applyProtection="1">
      <alignment horizontal="center" vertical="center" wrapText="1"/>
    </xf>
    <xf numFmtId="0" fontId="2" fillId="5" borderId="3" xfId="9" applyNumberFormat="1" applyFont="1" applyFill="1" applyBorder="1" applyProtection="1">
      <alignment horizontal="center" vertical="center" wrapText="1"/>
    </xf>
    <xf numFmtId="0" fontId="2" fillId="5" borderId="3" xfId="9" applyFont="1" applyFill="1" applyBorder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21" fillId="0" borderId="3" xfId="15" applyFont="1" applyBorder="1" applyAlignment="1" applyProtection="1">
      <alignment horizontal="left" vertical="top" shrinkToFit="1"/>
    </xf>
    <xf numFmtId="0" fontId="21" fillId="0" borderId="3" xfId="15" applyFont="1" applyBorder="1" applyAlignment="1">
      <alignment horizontal="left" vertical="top" shrinkToFit="1"/>
    </xf>
    <xf numFmtId="0" fontId="2" fillId="0" borderId="3" xfId="9" applyNumberFormat="1" applyBorder="1" applyProtection="1">
      <alignment horizontal="center" vertical="center" wrapText="1"/>
    </xf>
    <xf numFmtId="0" fontId="2" fillId="0" borderId="3" xfId="9" applyBorder="1">
      <alignment horizontal="center" vertical="center" wrapText="1"/>
    </xf>
    <xf numFmtId="0" fontId="2" fillId="0" borderId="0" xfId="9" applyNumberFormat="1" applyBorder="1" applyProtection="1">
      <alignment horizontal="center" vertical="center" wrapText="1"/>
    </xf>
    <xf numFmtId="0" fontId="2" fillId="0" borderId="0" xfId="9" applyBorder="1">
      <alignment horizontal="center" vertical="center" wrapText="1"/>
    </xf>
    <xf numFmtId="0" fontId="2" fillId="5" borderId="3" xfId="9" applyNumberFormat="1" applyFont="1" applyFill="1" applyBorder="1" applyProtection="1">
      <alignment horizontal="center" vertical="center" wrapText="1"/>
    </xf>
    <xf numFmtId="0" fontId="2" fillId="5" borderId="3" xfId="9" applyFont="1" applyFill="1" applyBorder="1">
      <alignment horizontal="center" vertical="center" wrapText="1"/>
    </xf>
    <xf numFmtId="0" fontId="2" fillId="0" borderId="1" xfId="29" applyNumberFormat="1" applyProtection="1">
      <alignment horizontal="center" vertical="center" wrapText="1"/>
    </xf>
    <xf numFmtId="0" fontId="2" fillId="0" borderId="1" xfId="29">
      <alignment horizontal="center" vertical="center" wrapText="1"/>
    </xf>
    <xf numFmtId="0" fontId="4" fillId="0" borderId="1" xfId="36" applyNumberFormat="1" applyProtection="1">
      <alignment horizontal="left"/>
    </xf>
    <xf numFmtId="0" fontId="4" fillId="0" borderId="1" xfId="36">
      <alignment horizontal="left"/>
    </xf>
    <xf numFmtId="0" fontId="2" fillId="0" borderId="0" xfId="39" applyNumberFormat="1" applyProtection="1">
      <alignment horizontal="left" wrapText="1"/>
    </xf>
    <xf numFmtId="0" fontId="2" fillId="0" borderId="0" xfId="39">
      <alignment horizontal="left" wrapText="1"/>
    </xf>
    <xf numFmtId="0" fontId="2" fillId="0" borderId="1" xfId="24" applyNumberFormat="1" applyProtection="1">
      <alignment horizontal="center" vertical="center" wrapText="1"/>
    </xf>
    <xf numFmtId="0" fontId="2" fillId="0" borderId="1" xfId="24">
      <alignment horizontal="center" vertical="center" wrapText="1"/>
    </xf>
    <xf numFmtId="0" fontId="2" fillId="0" borderId="1" xfId="26" applyNumberFormat="1" applyProtection="1">
      <alignment horizontal="center" vertical="center" wrapText="1"/>
    </xf>
    <xf numFmtId="0" fontId="2" fillId="0" borderId="1" xfId="26">
      <alignment horizontal="center" vertical="center" wrapText="1"/>
    </xf>
    <xf numFmtId="0" fontId="2" fillId="0" borderId="1" xfId="27" applyNumberFormat="1" applyProtection="1">
      <alignment horizontal="center" vertical="center" wrapText="1"/>
    </xf>
    <xf numFmtId="0" fontId="2" fillId="0" borderId="1" xfId="27">
      <alignment horizontal="center" vertical="center" wrapText="1"/>
    </xf>
    <xf numFmtId="0" fontId="2" fillId="0" borderId="1" xfId="28" applyNumberFormat="1" applyProtection="1">
      <alignment horizontal="center" vertical="center" wrapText="1"/>
    </xf>
    <xf numFmtId="0" fontId="2" fillId="0" borderId="1" xfId="28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19" applyNumberFormat="1" applyProtection="1">
      <alignment horizontal="center" vertical="center" wrapText="1"/>
    </xf>
    <xf numFmtId="0" fontId="2" fillId="0" borderId="1" xfId="19">
      <alignment horizontal="center" vertical="center" wrapText="1"/>
    </xf>
    <xf numFmtId="0" fontId="2" fillId="0" borderId="1" xfId="20" applyNumberFormat="1" applyProtection="1">
      <alignment horizontal="center" vertical="center" wrapText="1"/>
    </xf>
    <xf numFmtId="0" fontId="2" fillId="0" borderId="1" xfId="20">
      <alignment horizontal="center" vertical="center" wrapText="1"/>
    </xf>
    <xf numFmtId="0" fontId="2" fillId="0" borderId="1" xfId="21" applyNumberFormat="1" applyProtection="1">
      <alignment horizontal="center" vertical="center" wrapText="1"/>
    </xf>
    <xf numFmtId="0" fontId="2" fillId="0" borderId="1" xfId="21">
      <alignment horizontal="center" vertical="center" wrapText="1"/>
    </xf>
    <xf numFmtId="0" fontId="2" fillId="0" borderId="1" xfId="22" applyNumberFormat="1" applyProtection="1">
      <alignment horizontal="center" vertical="center" wrapText="1"/>
    </xf>
    <xf numFmtId="0" fontId="2" fillId="0" borderId="1" xfId="22">
      <alignment horizontal="center" vertical="center" wrapText="1"/>
    </xf>
    <xf numFmtId="0" fontId="2" fillId="0" borderId="1" xfId="25" applyNumberFormat="1" applyProtection="1">
      <alignment horizontal="center" vertical="center" wrapText="1"/>
    </xf>
    <xf numFmtId="0" fontId="2" fillId="0" borderId="1" xfId="25">
      <alignment horizontal="center" vertical="center" wrapText="1"/>
    </xf>
    <xf numFmtId="0" fontId="3" fillId="0" borderId="0" xfId="4" applyNumberFormat="1" applyProtection="1">
      <alignment horizontal="center" wrapText="1"/>
    </xf>
    <xf numFmtId="0" fontId="3" fillId="0" borderId="0" xfId="4">
      <alignment horizontal="center" wrapText="1"/>
    </xf>
    <xf numFmtId="0" fontId="3" fillId="0" borderId="0" xfId="5" applyNumberFormat="1" applyProtection="1">
      <alignment horizontal="center"/>
    </xf>
    <xf numFmtId="0" fontId="3" fillId="0" borderId="0" xfId="5">
      <alignment horizontal="center"/>
    </xf>
    <xf numFmtId="0" fontId="2" fillId="0" borderId="0" xfId="6" applyNumberFormat="1" applyProtection="1">
      <alignment horizontal="right"/>
    </xf>
    <xf numFmtId="0" fontId="2" fillId="0" borderId="0" xfId="6">
      <alignment horizontal="right"/>
    </xf>
    <xf numFmtId="0" fontId="2" fillId="0" borderId="1" xfId="7" applyNumberFormat="1" applyFont="1" applyProtection="1">
      <alignment horizontal="center" vertical="center" wrapText="1"/>
    </xf>
    <xf numFmtId="0" fontId="2" fillId="0" borderId="1" xfId="7" applyFont="1">
      <alignment horizontal="center" vertical="center" wrapText="1"/>
    </xf>
    <xf numFmtId="0" fontId="2" fillId="0" borderId="1" xfId="8" applyNumberFormat="1" applyProtection="1">
      <alignment horizontal="center" vertical="center" wrapText="1"/>
    </xf>
    <xf numFmtId="0" fontId="2" fillId="0" borderId="1" xfId="8">
      <alignment horizontal="center" vertical="center" wrapText="1"/>
    </xf>
    <xf numFmtId="0" fontId="2" fillId="0" borderId="1" xfId="9" applyNumberFormat="1" applyProtection="1">
      <alignment horizontal="center" vertical="center" wrapText="1"/>
    </xf>
    <xf numFmtId="0" fontId="2" fillId="0" borderId="1" xfId="9">
      <alignment horizontal="center" vertical="center" wrapText="1"/>
    </xf>
    <xf numFmtId="0" fontId="2" fillId="0" borderId="1" xfId="10" applyNumberFormat="1" applyProtection="1">
      <alignment horizontal="center" vertical="center" wrapText="1"/>
    </xf>
    <xf numFmtId="0" fontId="2" fillId="0" borderId="1" xfId="10">
      <alignment horizontal="center" vertical="center" wrapText="1"/>
    </xf>
    <xf numFmtId="0" fontId="2" fillId="0" borderId="1" xfId="11" applyNumberFormat="1" applyProtection="1">
      <alignment horizontal="center" vertical="center" wrapText="1"/>
    </xf>
    <xf numFmtId="0" fontId="2" fillId="0" borderId="1" xfId="11">
      <alignment horizontal="center" vertical="center" wrapText="1"/>
    </xf>
    <xf numFmtId="0" fontId="2" fillId="0" borderId="1" xfId="23" applyNumberFormat="1" applyProtection="1">
      <alignment horizontal="center" vertical="center" wrapText="1"/>
    </xf>
    <xf numFmtId="0" fontId="2" fillId="0" borderId="1" xfId="23">
      <alignment horizontal="center" vertical="center" wrapText="1"/>
    </xf>
    <xf numFmtId="0" fontId="2" fillId="0" borderId="1" xfId="12" applyNumberFormat="1" applyProtection="1">
      <alignment horizontal="center" vertical="center" wrapText="1"/>
    </xf>
    <xf numFmtId="0" fontId="2" fillId="0" borderId="1" xfId="12">
      <alignment horizontal="center" vertical="center" wrapText="1"/>
    </xf>
    <xf numFmtId="0" fontId="2" fillId="0" borderId="1" xfId="13" applyNumberFormat="1" applyProtection="1">
      <alignment horizontal="center" vertical="center" wrapText="1"/>
    </xf>
    <xf numFmtId="0" fontId="2" fillId="0" borderId="1" xfId="13">
      <alignment horizontal="center" vertical="center" wrapText="1"/>
    </xf>
    <xf numFmtId="0" fontId="2" fillId="0" borderId="1" xfId="14" applyNumberFormat="1" applyProtection="1">
      <alignment horizontal="center" vertical="center" wrapText="1"/>
    </xf>
    <xf numFmtId="0" fontId="2" fillId="0" borderId="1" xfId="14">
      <alignment horizontal="center" vertical="center" wrapText="1"/>
    </xf>
    <xf numFmtId="0" fontId="2" fillId="0" borderId="1" xfId="15" applyNumberFormat="1" applyProtection="1">
      <alignment horizontal="center" vertical="center" wrapText="1"/>
    </xf>
    <xf numFmtId="0" fontId="2" fillId="0" borderId="1" xfId="15">
      <alignment horizontal="center" vertical="center" wrapText="1"/>
    </xf>
    <xf numFmtId="0" fontId="2" fillId="0" borderId="1" xfId="16" applyNumberFormat="1" applyProtection="1">
      <alignment horizontal="center" vertical="center" wrapText="1"/>
    </xf>
    <xf numFmtId="0" fontId="2" fillId="0" borderId="1" xfId="16">
      <alignment horizontal="center" vertical="center" wrapText="1"/>
    </xf>
    <xf numFmtId="0" fontId="2" fillId="0" borderId="1" xfId="17" applyNumberFormat="1" applyProtection="1">
      <alignment horizontal="center" vertical="center" wrapText="1"/>
    </xf>
    <xf numFmtId="0" fontId="2" fillId="0" borderId="1" xfId="17">
      <alignment horizontal="center" vertical="center" wrapText="1"/>
    </xf>
    <xf numFmtId="0" fontId="2" fillId="0" borderId="1" xfId="18" applyNumberFormat="1" applyProtection="1">
      <alignment horizontal="center" vertical="center" wrapText="1"/>
    </xf>
    <xf numFmtId="0" fontId="2" fillId="0" borderId="1" xfId="18">
      <alignment horizontal="center" vertical="center" wrapText="1"/>
    </xf>
    <xf numFmtId="49" fontId="14" fillId="0" borderId="3" xfId="40" applyNumberFormat="1" applyFont="1" applyBorder="1" applyAlignment="1" applyProtection="1">
      <alignment horizontal="left" vertical="top" wrapText="1"/>
    </xf>
    <xf numFmtId="0" fontId="14" fillId="0" borderId="3" xfId="40" applyFont="1" applyBorder="1" applyAlignment="1">
      <alignment horizontal="left" vertical="top" wrapText="1"/>
    </xf>
    <xf numFmtId="49" fontId="13" fillId="0" borderId="3" xfId="0" applyNumberFormat="1" applyFont="1" applyBorder="1" applyAlignment="1" applyProtection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49" fontId="14" fillId="0" borderId="4" xfId="40" applyNumberFormat="1" applyFont="1" applyBorder="1" applyAlignment="1" applyProtection="1">
      <alignment horizontal="left" vertical="top" wrapText="1"/>
    </xf>
    <xf numFmtId="49" fontId="14" fillId="0" borderId="5" xfId="40" applyNumberFormat="1" applyFont="1" applyBorder="1" applyAlignment="1" applyProtection="1">
      <alignment horizontal="left" vertical="top" wrapText="1"/>
    </xf>
    <xf numFmtId="49" fontId="14" fillId="0" borderId="6" xfId="40" applyNumberFormat="1" applyFont="1" applyBorder="1" applyAlignment="1" applyProtection="1">
      <alignment horizontal="left" vertical="top" wrapText="1"/>
    </xf>
    <xf numFmtId="49" fontId="14" fillId="0" borderId="3" xfId="0" applyNumberFormat="1" applyFont="1" applyBorder="1" applyAlignment="1" applyProtection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49" fontId="14" fillId="0" borderId="4" xfId="0" applyNumberFormat="1" applyFont="1" applyBorder="1" applyAlignment="1" applyProtection="1">
      <alignment horizontal="left" vertical="top" wrapText="1"/>
    </xf>
    <xf numFmtId="49" fontId="14" fillId="0" borderId="5" xfId="0" applyNumberFormat="1" applyFont="1" applyBorder="1" applyAlignment="1" applyProtection="1">
      <alignment horizontal="left" vertical="top" wrapText="1"/>
    </xf>
    <xf numFmtId="49" fontId="14" fillId="0" borderId="6" xfId="0" applyNumberFormat="1" applyFont="1" applyBorder="1" applyAlignment="1" applyProtection="1">
      <alignment horizontal="left" vertical="top" wrapText="1"/>
    </xf>
    <xf numFmtId="1" fontId="8" fillId="0" borderId="0" xfId="0" applyNumberFormat="1" applyFont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49" fontId="12" fillId="0" borderId="4" xfId="0" applyNumberFormat="1" applyFont="1" applyBorder="1" applyAlignment="1" applyProtection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6" fillId="0" borderId="0" xfId="10" applyNumberFormat="1" applyFont="1" applyBorder="1" applyProtection="1">
      <alignment horizontal="center" vertical="center" wrapText="1"/>
    </xf>
    <xf numFmtId="0" fontId="16" fillId="0" borderId="0" xfId="10" applyFont="1" applyBorder="1">
      <alignment horizontal="center" vertical="center" wrapText="1"/>
    </xf>
    <xf numFmtId="0" fontId="11" fillId="0" borderId="3" xfId="41" applyNumberFormat="1" applyFont="1" applyBorder="1" applyProtection="1">
      <alignment horizontal="center" vertical="center" wrapText="1"/>
    </xf>
    <xf numFmtId="0" fontId="11" fillId="0" borderId="3" xfId="41" applyFont="1" applyBorder="1">
      <alignment horizontal="center" vertical="center" wrapText="1"/>
    </xf>
    <xf numFmtId="0" fontId="11" fillId="0" borderId="3" xfId="12" applyNumberFormat="1" applyFont="1" applyBorder="1" applyProtection="1">
      <alignment horizontal="center" vertical="center" wrapText="1"/>
    </xf>
    <xf numFmtId="0" fontId="11" fillId="0" borderId="3" xfId="12" applyFont="1" applyBorder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4" xfId="7" applyNumberFormat="1" applyBorder="1" applyAlignment="1" applyProtection="1">
      <alignment wrapText="1"/>
    </xf>
    <xf numFmtId="0" fontId="3" fillId="0" borderId="4" xfId="43" applyNumberFormat="1" applyBorder="1" applyAlignment="1" applyProtection="1">
      <alignment wrapText="1"/>
    </xf>
    <xf numFmtId="0" fontId="2" fillId="0" borderId="4" xfId="8" applyNumberFormat="1" applyBorder="1" applyAlignment="1" applyProtection="1"/>
    <xf numFmtId="0" fontId="2" fillId="0" borderId="11" xfId="9" applyNumberFormat="1" applyBorder="1" applyProtection="1">
      <alignment horizontal="center" vertical="center" wrapText="1"/>
    </xf>
    <xf numFmtId="0" fontId="2" fillId="0" borderId="11" xfId="9" applyBorder="1">
      <alignment horizontal="center" vertical="center" wrapText="1"/>
    </xf>
    <xf numFmtId="0" fontId="2" fillId="0" borderId="11" xfId="9" applyNumberFormat="1" applyBorder="1" applyProtection="1">
      <alignment horizontal="center" vertical="center" wrapText="1"/>
    </xf>
    <xf numFmtId="0" fontId="22" fillId="0" borderId="0" xfId="43" applyNumberFormat="1" applyFont="1" applyBorder="1" applyAlignment="1" applyProtection="1">
      <alignment horizontal="center" wrapText="1"/>
    </xf>
    <xf numFmtId="0" fontId="22" fillId="0" borderId="0" xfId="43" applyFont="1" applyBorder="1" applyAlignment="1">
      <alignment horizontal="center" wrapText="1"/>
    </xf>
    <xf numFmtId="0" fontId="22" fillId="0" borderId="0" xfId="43" applyFont="1" applyBorder="1" applyAlignment="1">
      <alignment horizontal="center" wrapText="1"/>
    </xf>
    <xf numFmtId="0" fontId="22" fillId="0" borderId="0" xfId="3" applyNumberFormat="1" applyFont="1" applyBorder="1" applyAlignment="1" applyProtection="1">
      <alignment horizontal="center"/>
    </xf>
    <xf numFmtId="0" fontId="22" fillId="0" borderId="0" xfId="3" applyFont="1" applyBorder="1" applyAlignment="1">
      <alignment horizontal="center"/>
    </xf>
    <xf numFmtId="0" fontId="2" fillId="5" borderId="0" xfId="6" applyNumberFormat="1" applyFont="1" applyFill="1" applyBorder="1" applyAlignment="1" applyProtection="1">
      <alignment horizontal="right"/>
    </xf>
  </cellXfs>
  <cellStyles count="44">
    <cellStyle name="xl22" xfId="7"/>
    <cellStyle name="xl23" xfId="43"/>
    <cellStyle name="xl24" xfId="3"/>
    <cellStyle name="xl25" xfId="8"/>
    <cellStyle name="xl26" xfId="31"/>
    <cellStyle name="xl27" xfId="9"/>
    <cellStyle name="xl28" xfId="10"/>
    <cellStyle name="xl29" xfId="11"/>
    <cellStyle name="xl30" xfId="12"/>
    <cellStyle name="xl31" xfId="13"/>
    <cellStyle name="xl32" xfId="14"/>
    <cellStyle name="xl33" xfId="42"/>
    <cellStyle name="xl34" xfId="15"/>
    <cellStyle name="xl35" xfId="16"/>
    <cellStyle name="xl36" xfId="17"/>
    <cellStyle name="xl37" xfId="36"/>
    <cellStyle name="xl38" xfId="18"/>
    <cellStyle name="xl39" xfId="34"/>
    <cellStyle name="xl40" xfId="37"/>
    <cellStyle name="xl41" xfId="2"/>
    <cellStyle name="xl42" xfId="19"/>
    <cellStyle name="xl43" xfId="20"/>
    <cellStyle name="xl44" xfId="21"/>
    <cellStyle name="xl45" xfId="22"/>
    <cellStyle name="xl46" xfId="23"/>
    <cellStyle name="xl47" xfId="24"/>
    <cellStyle name="xl48" xfId="25"/>
    <cellStyle name="xl49" xfId="26"/>
    <cellStyle name="xl50" xfId="27"/>
    <cellStyle name="xl51" xfId="28"/>
    <cellStyle name="xl52" xfId="29"/>
    <cellStyle name="xl53" xfId="39"/>
    <cellStyle name="xl54" xfId="35"/>
    <cellStyle name="xl55" xfId="38"/>
    <cellStyle name="xl56" xfId="4"/>
    <cellStyle name="xl57" xfId="5"/>
    <cellStyle name="xl58" xfId="6"/>
    <cellStyle name="xl60" xfId="30"/>
    <cellStyle name="xl63" xfId="32"/>
    <cellStyle name="xl64" xfId="33"/>
    <cellStyle name="xl66" xfId="41"/>
    <cellStyle name="Обычный" xfId="0" builtinId="0"/>
    <cellStyle name="Обычный_Книга1" xfId="4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8"/>
  <sheetViews>
    <sheetView topLeftCell="B1" zoomScaleNormal="100" workbookViewId="0">
      <selection activeCell="B11" sqref="B11"/>
    </sheetView>
  </sheetViews>
  <sheetFormatPr defaultRowHeight="14.4" outlineLevelRow="3" x14ac:dyDescent="0.3"/>
  <cols>
    <col min="1" max="1" width="8.88671875" style="88" hidden="1" customWidth="1"/>
    <col min="2" max="2" width="54.33203125" style="88" customWidth="1"/>
    <col min="3" max="3" width="21.109375" style="88" customWidth="1"/>
    <col min="4" max="14" width="8.88671875" style="88" hidden="1" customWidth="1"/>
    <col min="15" max="15" width="20.21875" style="99" customWidth="1"/>
    <col min="16" max="16" width="19" style="99" customWidth="1"/>
    <col min="17" max="22" width="8.88671875" style="88" hidden="1" customWidth="1"/>
    <col min="23" max="238" width="8.88671875" style="88"/>
    <col min="239" max="239" width="0" style="88" hidden="1" customWidth="1"/>
    <col min="240" max="240" width="46.44140625" style="88" customWidth="1"/>
    <col min="241" max="241" width="21.109375" style="88" customWidth="1"/>
    <col min="242" max="243" width="8.88671875" style="88" customWidth="1"/>
    <col min="244" max="253" width="0" style="88" hidden="1" customWidth="1"/>
    <col min="254" max="254" width="15.33203125" style="88" customWidth="1"/>
    <col min="255" max="255" width="0" style="88" hidden="1" customWidth="1"/>
    <col min="256" max="256" width="15.33203125" style="88" customWidth="1"/>
    <col min="257" max="267" width="0" style="88" hidden="1" customWidth="1"/>
    <col min="268" max="268" width="15.33203125" style="88" customWidth="1"/>
    <col min="269" max="275" width="0" style="88" hidden="1" customWidth="1"/>
    <col min="276" max="494" width="8.88671875" style="88"/>
    <col min="495" max="495" width="0" style="88" hidden="1" customWidth="1"/>
    <col min="496" max="496" width="46.44140625" style="88" customWidth="1"/>
    <col min="497" max="497" width="21.109375" style="88" customWidth="1"/>
    <col min="498" max="499" width="8.88671875" style="88" customWidth="1"/>
    <col min="500" max="509" width="0" style="88" hidden="1" customWidth="1"/>
    <col min="510" max="510" width="15.33203125" style="88" customWidth="1"/>
    <col min="511" max="511" width="0" style="88" hidden="1" customWidth="1"/>
    <col min="512" max="512" width="15.33203125" style="88" customWidth="1"/>
    <col min="513" max="523" width="0" style="88" hidden="1" customWidth="1"/>
    <col min="524" max="524" width="15.33203125" style="88" customWidth="1"/>
    <col min="525" max="531" width="0" style="88" hidden="1" customWidth="1"/>
    <col min="532" max="750" width="8.88671875" style="88"/>
    <col min="751" max="751" width="0" style="88" hidden="1" customWidth="1"/>
    <col min="752" max="752" width="46.44140625" style="88" customWidth="1"/>
    <col min="753" max="753" width="21.109375" style="88" customWidth="1"/>
    <col min="754" max="755" width="8.88671875" style="88" customWidth="1"/>
    <col min="756" max="765" width="0" style="88" hidden="1" customWidth="1"/>
    <col min="766" max="766" width="15.33203125" style="88" customWidth="1"/>
    <col min="767" max="767" width="0" style="88" hidden="1" customWidth="1"/>
    <col min="768" max="768" width="15.33203125" style="88" customWidth="1"/>
    <col min="769" max="779" width="0" style="88" hidden="1" customWidth="1"/>
    <col min="780" max="780" width="15.33203125" style="88" customWidth="1"/>
    <col min="781" max="787" width="0" style="88" hidden="1" customWidth="1"/>
    <col min="788" max="1006" width="8.88671875" style="88"/>
    <col min="1007" max="1007" width="0" style="88" hidden="1" customWidth="1"/>
    <col min="1008" max="1008" width="46.44140625" style="88" customWidth="1"/>
    <col min="1009" max="1009" width="21.109375" style="88" customWidth="1"/>
    <col min="1010" max="1011" width="8.88671875" style="88" customWidth="1"/>
    <col min="1012" max="1021" width="0" style="88" hidden="1" customWidth="1"/>
    <col min="1022" max="1022" width="15.33203125" style="88" customWidth="1"/>
    <col min="1023" max="1023" width="0" style="88" hidden="1" customWidth="1"/>
    <col min="1024" max="1024" width="15.33203125" style="88" customWidth="1"/>
    <col min="1025" max="1035" width="0" style="88" hidden="1" customWidth="1"/>
    <col min="1036" max="1036" width="15.33203125" style="88" customWidth="1"/>
    <col min="1037" max="1043" width="0" style="88" hidden="1" customWidth="1"/>
    <col min="1044" max="1262" width="8.88671875" style="88"/>
    <col min="1263" max="1263" width="0" style="88" hidden="1" customWidth="1"/>
    <col min="1264" max="1264" width="46.44140625" style="88" customWidth="1"/>
    <col min="1265" max="1265" width="21.109375" style="88" customWidth="1"/>
    <col min="1266" max="1267" width="8.88671875" style="88" customWidth="1"/>
    <col min="1268" max="1277" width="0" style="88" hidden="1" customWidth="1"/>
    <col min="1278" max="1278" width="15.33203125" style="88" customWidth="1"/>
    <col min="1279" max="1279" width="0" style="88" hidden="1" customWidth="1"/>
    <col min="1280" max="1280" width="15.33203125" style="88" customWidth="1"/>
    <col min="1281" max="1291" width="0" style="88" hidden="1" customWidth="1"/>
    <col min="1292" max="1292" width="15.33203125" style="88" customWidth="1"/>
    <col min="1293" max="1299" width="0" style="88" hidden="1" customWidth="1"/>
    <col min="1300" max="1518" width="8.88671875" style="88"/>
    <col min="1519" max="1519" width="0" style="88" hidden="1" customWidth="1"/>
    <col min="1520" max="1520" width="46.44140625" style="88" customWidth="1"/>
    <col min="1521" max="1521" width="21.109375" style="88" customWidth="1"/>
    <col min="1522" max="1523" width="8.88671875" style="88" customWidth="1"/>
    <col min="1524" max="1533" width="0" style="88" hidden="1" customWidth="1"/>
    <col min="1534" max="1534" width="15.33203125" style="88" customWidth="1"/>
    <col min="1535" max="1535" width="0" style="88" hidden="1" customWidth="1"/>
    <col min="1536" max="1536" width="15.33203125" style="88" customWidth="1"/>
    <col min="1537" max="1547" width="0" style="88" hidden="1" customWidth="1"/>
    <col min="1548" max="1548" width="15.33203125" style="88" customWidth="1"/>
    <col min="1549" max="1555" width="0" style="88" hidden="1" customWidth="1"/>
    <col min="1556" max="1774" width="8.88671875" style="88"/>
    <col min="1775" max="1775" width="0" style="88" hidden="1" customWidth="1"/>
    <col min="1776" max="1776" width="46.44140625" style="88" customWidth="1"/>
    <col min="1777" max="1777" width="21.109375" style="88" customWidth="1"/>
    <col min="1778" max="1779" width="8.88671875" style="88" customWidth="1"/>
    <col min="1780" max="1789" width="0" style="88" hidden="1" customWidth="1"/>
    <col min="1790" max="1790" width="15.33203125" style="88" customWidth="1"/>
    <col min="1791" max="1791" width="0" style="88" hidden="1" customWidth="1"/>
    <col min="1792" max="1792" width="15.33203125" style="88" customWidth="1"/>
    <col min="1793" max="1803" width="0" style="88" hidden="1" customWidth="1"/>
    <col min="1804" max="1804" width="15.33203125" style="88" customWidth="1"/>
    <col min="1805" max="1811" width="0" style="88" hidden="1" customWidth="1"/>
    <col min="1812" max="2030" width="8.88671875" style="88"/>
    <col min="2031" max="2031" width="0" style="88" hidden="1" customWidth="1"/>
    <col min="2032" max="2032" width="46.44140625" style="88" customWidth="1"/>
    <col min="2033" max="2033" width="21.109375" style="88" customWidth="1"/>
    <col min="2034" max="2035" width="8.88671875" style="88" customWidth="1"/>
    <col min="2036" max="2045" width="0" style="88" hidden="1" customWidth="1"/>
    <col min="2046" max="2046" width="15.33203125" style="88" customWidth="1"/>
    <col min="2047" max="2047" width="0" style="88" hidden="1" customWidth="1"/>
    <col min="2048" max="2048" width="15.33203125" style="88" customWidth="1"/>
    <col min="2049" max="2059" width="0" style="88" hidden="1" customWidth="1"/>
    <col min="2060" max="2060" width="15.33203125" style="88" customWidth="1"/>
    <col min="2061" max="2067" width="0" style="88" hidden="1" customWidth="1"/>
    <col min="2068" max="2286" width="8.88671875" style="88"/>
    <col min="2287" max="2287" width="0" style="88" hidden="1" customWidth="1"/>
    <col min="2288" max="2288" width="46.44140625" style="88" customWidth="1"/>
    <col min="2289" max="2289" width="21.109375" style="88" customWidth="1"/>
    <col min="2290" max="2291" width="8.88671875" style="88" customWidth="1"/>
    <col min="2292" max="2301" width="0" style="88" hidden="1" customWidth="1"/>
    <col min="2302" max="2302" width="15.33203125" style="88" customWidth="1"/>
    <col min="2303" max="2303" width="0" style="88" hidden="1" customWidth="1"/>
    <col min="2304" max="2304" width="15.33203125" style="88" customWidth="1"/>
    <col min="2305" max="2315" width="0" style="88" hidden="1" customWidth="1"/>
    <col min="2316" max="2316" width="15.33203125" style="88" customWidth="1"/>
    <col min="2317" max="2323" width="0" style="88" hidden="1" customWidth="1"/>
    <col min="2324" max="2542" width="8.88671875" style="88"/>
    <col min="2543" max="2543" width="0" style="88" hidden="1" customWidth="1"/>
    <col min="2544" max="2544" width="46.44140625" style="88" customWidth="1"/>
    <col min="2545" max="2545" width="21.109375" style="88" customWidth="1"/>
    <col min="2546" max="2547" width="8.88671875" style="88" customWidth="1"/>
    <col min="2548" max="2557" width="0" style="88" hidden="1" customWidth="1"/>
    <col min="2558" max="2558" width="15.33203125" style="88" customWidth="1"/>
    <col min="2559" max="2559" width="0" style="88" hidden="1" customWidth="1"/>
    <col min="2560" max="2560" width="15.33203125" style="88" customWidth="1"/>
    <col min="2561" max="2571" width="0" style="88" hidden="1" customWidth="1"/>
    <col min="2572" max="2572" width="15.33203125" style="88" customWidth="1"/>
    <col min="2573" max="2579" width="0" style="88" hidden="1" customWidth="1"/>
    <col min="2580" max="2798" width="8.88671875" style="88"/>
    <col min="2799" max="2799" width="0" style="88" hidden="1" customWidth="1"/>
    <col min="2800" max="2800" width="46.44140625" style="88" customWidth="1"/>
    <col min="2801" max="2801" width="21.109375" style="88" customWidth="1"/>
    <col min="2802" max="2803" width="8.88671875" style="88" customWidth="1"/>
    <col min="2804" max="2813" width="0" style="88" hidden="1" customWidth="1"/>
    <col min="2814" max="2814" width="15.33203125" style="88" customWidth="1"/>
    <col min="2815" max="2815" width="0" style="88" hidden="1" customWidth="1"/>
    <col min="2816" max="2816" width="15.33203125" style="88" customWidth="1"/>
    <col min="2817" max="2827" width="0" style="88" hidden="1" customWidth="1"/>
    <col min="2828" max="2828" width="15.33203125" style="88" customWidth="1"/>
    <col min="2829" max="2835" width="0" style="88" hidden="1" customWidth="1"/>
    <col min="2836" max="3054" width="8.88671875" style="88"/>
    <col min="3055" max="3055" width="0" style="88" hidden="1" customWidth="1"/>
    <col min="3056" max="3056" width="46.44140625" style="88" customWidth="1"/>
    <col min="3057" max="3057" width="21.109375" style="88" customWidth="1"/>
    <col min="3058" max="3059" width="8.88671875" style="88" customWidth="1"/>
    <col min="3060" max="3069" width="0" style="88" hidden="1" customWidth="1"/>
    <col min="3070" max="3070" width="15.33203125" style="88" customWidth="1"/>
    <col min="3071" max="3071" width="0" style="88" hidden="1" customWidth="1"/>
    <col min="3072" max="3072" width="15.33203125" style="88" customWidth="1"/>
    <col min="3073" max="3083" width="0" style="88" hidden="1" customWidth="1"/>
    <col min="3084" max="3084" width="15.33203125" style="88" customWidth="1"/>
    <col min="3085" max="3091" width="0" style="88" hidden="1" customWidth="1"/>
    <col min="3092" max="3310" width="8.88671875" style="88"/>
    <col min="3311" max="3311" width="0" style="88" hidden="1" customWidth="1"/>
    <col min="3312" max="3312" width="46.44140625" style="88" customWidth="1"/>
    <col min="3313" max="3313" width="21.109375" style="88" customWidth="1"/>
    <col min="3314" max="3315" width="8.88671875" style="88" customWidth="1"/>
    <col min="3316" max="3325" width="0" style="88" hidden="1" customWidth="1"/>
    <col min="3326" max="3326" width="15.33203125" style="88" customWidth="1"/>
    <col min="3327" max="3327" width="0" style="88" hidden="1" customWidth="1"/>
    <col min="3328" max="3328" width="15.33203125" style="88" customWidth="1"/>
    <col min="3329" max="3339" width="0" style="88" hidden="1" customWidth="1"/>
    <col min="3340" max="3340" width="15.33203125" style="88" customWidth="1"/>
    <col min="3341" max="3347" width="0" style="88" hidden="1" customWidth="1"/>
    <col min="3348" max="3566" width="8.88671875" style="88"/>
    <col min="3567" max="3567" width="0" style="88" hidden="1" customWidth="1"/>
    <col min="3568" max="3568" width="46.44140625" style="88" customWidth="1"/>
    <col min="3569" max="3569" width="21.109375" style="88" customWidth="1"/>
    <col min="3570" max="3571" width="8.88671875" style="88" customWidth="1"/>
    <col min="3572" max="3581" width="0" style="88" hidden="1" customWidth="1"/>
    <col min="3582" max="3582" width="15.33203125" style="88" customWidth="1"/>
    <col min="3583" max="3583" width="0" style="88" hidden="1" customWidth="1"/>
    <col min="3584" max="3584" width="15.33203125" style="88" customWidth="1"/>
    <col min="3585" max="3595" width="0" style="88" hidden="1" customWidth="1"/>
    <col min="3596" max="3596" width="15.33203125" style="88" customWidth="1"/>
    <col min="3597" max="3603" width="0" style="88" hidden="1" customWidth="1"/>
    <col min="3604" max="3822" width="8.88671875" style="88"/>
    <col min="3823" max="3823" width="0" style="88" hidden="1" customWidth="1"/>
    <col min="3824" max="3824" width="46.44140625" style="88" customWidth="1"/>
    <col min="3825" max="3825" width="21.109375" style="88" customWidth="1"/>
    <col min="3826" max="3827" width="8.88671875" style="88" customWidth="1"/>
    <col min="3828" max="3837" width="0" style="88" hidden="1" customWidth="1"/>
    <col min="3838" max="3838" width="15.33203125" style="88" customWidth="1"/>
    <col min="3839" max="3839" width="0" style="88" hidden="1" customWidth="1"/>
    <col min="3840" max="3840" width="15.33203125" style="88" customWidth="1"/>
    <col min="3841" max="3851" width="0" style="88" hidden="1" customWidth="1"/>
    <col min="3852" max="3852" width="15.33203125" style="88" customWidth="1"/>
    <col min="3853" max="3859" width="0" style="88" hidden="1" customWidth="1"/>
    <col min="3860" max="4078" width="8.88671875" style="88"/>
    <col min="4079" max="4079" width="0" style="88" hidden="1" customWidth="1"/>
    <col min="4080" max="4080" width="46.44140625" style="88" customWidth="1"/>
    <col min="4081" max="4081" width="21.109375" style="88" customWidth="1"/>
    <col min="4082" max="4083" width="8.88671875" style="88" customWidth="1"/>
    <col min="4084" max="4093" width="0" style="88" hidden="1" customWidth="1"/>
    <col min="4094" max="4094" width="15.33203125" style="88" customWidth="1"/>
    <col min="4095" max="4095" width="0" style="88" hidden="1" customWidth="1"/>
    <col min="4096" max="4096" width="15.33203125" style="88" customWidth="1"/>
    <col min="4097" max="4107" width="0" style="88" hidden="1" customWidth="1"/>
    <col min="4108" max="4108" width="15.33203125" style="88" customWidth="1"/>
    <col min="4109" max="4115" width="0" style="88" hidden="1" customWidth="1"/>
    <col min="4116" max="4334" width="8.88671875" style="88"/>
    <col min="4335" max="4335" width="0" style="88" hidden="1" customWidth="1"/>
    <col min="4336" max="4336" width="46.44140625" style="88" customWidth="1"/>
    <col min="4337" max="4337" width="21.109375" style="88" customWidth="1"/>
    <col min="4338" max="4339" width="8.88671875" style="88" customWidth="1"/>
    <col min="4340" max="4349" width="0" style="88" hidden="1" customWidth="1"/>
    <col min="4350" max="4350" width="15.33203125" style="88" customWidth="1"/>
    <col min="4351" max="4351" width="0" style="88" hidden="1" customWidth="1"/>
    <col min="4352" max="4352" width="15.33203125" style="88" customWidth="1"/>
    <col min="4353" max="4363" width="0" style="88" hidden="1" customWidth="1"/>
    <col min="4364" max="4364" width="15.33203125" style="88" customWidth="1"/>
    <col min="4365" max="4371" width="0" style="88" hidden="1" customWidth="1"/>
    <col min="4372" max="4590" width="8.88671875" style="88"/>
    <col min="4591" max="4591" width="0" style="88" hidden="1" customWidth="1"/>
    <col min="4592" max="4592" width="46.44140625" style="88" customWidth="1"/>
    <col min="4593" max="4593" width="21.109375" style="88" customWidth="1"/>
    <col min="4594" max="4595" width="8.88671875" style="88" customWidth="1"/>
    <col min="4596" max="4605" width="0" style="88" hidden="1" customWidth="1"/>
    <col min="4606" max="4606" width="15.33203125" style="88" customWidth="1"/>
    <col min="4607" max="4607" width="0" style="88" hidden="1" customWidth="1"/>
    <col min="4608" max="4608" width="15.33203125" style="88" customWidth="1"/>
    <col min="4609" max="4619" width="0" style="88" hidden="1" customWidth="1"/>
    <col min="4620" max="4620" width="15.33203125" style="88" customWidth="1"/>
    <col min="4621" max="4627" width="0" style="88" hidden="1" customWidth="1"/>
    <col min="4628" max="4846" width="8.88671875" style="88"/>
    <col min="4847" max="4847" width="0" style="88" hidden="1" customWidth="1"/>
    <col min="4848" max="4848" width="46.44140625" style="88" customWidth="1"/>
    <col min="4849" max="4849" width="21.109375" style="88" customWidth="1"/>
    <col min="4850" max="4851" width="8.88671875" style="88" customWidth="1"/>
    <col min="4852" max="4861" width="0" style="88" hidden="1" customWidth="1"/>
    <col min="4862" max="4862" width="15.33203125" style="88" customWidth="1"/>
    <col min="4863" max="4863" width="0" style="88" hidden="1" customWidth="1"/>
    <col min="4864" max="4864" width="15.33203125" style="88" customWidth="1"/>
    <col min="4865" max="4875" width="0" style="88" hidden="1" customWidth="1"/>
    <col min="4876" max="4876" width="15.33203125" style="88" customWidth="1"/>
    <col min="4877" max="4883" width="0" style="88" hidden="1" customWidth="1"/>
    <col min="4884" max="5102" width="8.88671875" style="88"/>
    <col min="5103" max="5103" width="0" style="88" hidden="1" customWidth="1"/>
    <col min="5104" max="5104" width="46.44140625" style="88" customWidth="1"/>
    <col min="5105" max="5105" width="21.109375" style="88" customWidth="1"/>
    <col min="5106" max="5107" width="8.88671875" style="88" customWidth="1"/>
    <col min="5108" max="5117" width="0" style="88" hidden="1" customWidth="1"/>
    <col min="5118" max="5118" width="15.33203125" style="88" customWidth="1"/>
    <col min="5119" max="5119" width="0" style="88" hidden="1" customWidth="1"/>
    <col min="5120" max="5120" width="15.33203125" style="88" customWidth="1"/>
    <col min="5121" max="5131" width="0" style="88" hidden="1" customWidth="1"/>
    <col min="5132" max="5132" width="15.33203125" style="88" customWidth="1"/>
    <col min="5133" max="5139" width="0" style="88" hidden="1" customWidth="1"/>
    <col min="5140" max="5358" width="8.88671875" style="88"/>
    <col min="5359" max="5359" width="0" style="88" hidden="1" customWidth="1"/>
    <col min="5360" max="5360" width="46.44140625" style="88" customWidth="1"/>
    <col min="5361" max="5361" width="21.109375" style="88" customWidth="1"/>
    <col min="5362" max="5363" width="8.88671875" style="88" customWidth="1"/>
    <col min="5364" max="5373" width="0" style="88" hidden="1" customWidth="1"/>
    <col min="5374" max="5374" width="15.33203125" style="88" customWidth="1"/>
    <col min="5375" max="5375" width="0" style="88" hidden="1" customWidth="1"/>
    <col min="5376" max="5376" width="15.33203125" style="88" customWidth="1"/>
    <col min="5377" max="5387" width="0" style="88" hidden="1" customWidth="1"/>
    <col min="5388" max="5388" width="15.33203125" style="88" customWidth="1"/>
    <col min="5389" max="5395" width="0" style="88" hidden="1" customWidth="1"/>
    <col min="5396" max="5614" width="8.88671875" style="88"/>
    <col min="5615" max="5615" width="0" style="88" hidden="1" customWidth="1"/>
    <col min="5616" max="5616" width="46.44140625" style="88" customWidth="1"/>
    <col min="5617" max="5617" width="21.109375" style="88" customWidth="1"/>
    <col min="5618" max="5619" width="8.88671875" style="88" customWidth="1"/>
    <col min="5620" max="5629" width="0" style="88" hidden="1" customWidth="1"/>
    <col min="5630" max="5630" width="15.33203125" style="88" customWidth="1"/>
    <col min="5631" max="5631" width="0" style="88" hidden="1" customWidth="1"/>
    <col min="5632" max="5632" width="15.33203125" style="88" customWidth="1"/>
    <col min="5633" max="5643" width="0" style="88" hidden="1" customWidth="1"/>
    <col min="5644" max="5644" width="15.33203125" style="88" customWidth="1"/>
    <col min="5645" max="5651" width="0" style="88" hidden="1" customWidth="1"/>
    <col min="5652" max="5870" width="8.88671875" style="88"/>
    <col min="5871" max="5871" width="0" style="88" hidden="1" customWidth="1"/>
    <col min="5872" max="5872" width="46.44140625" style="88" customWidth="1"/>
    <col min="5873" max="5873" width="21.109375" style="88" customWidth="1"/>
    <col min="5874" max="5875" width="8.88671875" style="88" customWidth="1"/>
    <col min="5876" max="5885" width="0" style="88" hidden="1" customWidth="1"/>
    <col min="5886" max="5886" width="15.33203125" style="88" customWidth="1"/>
    <col min="5887" max="5887" width="0" style="88" hidden="1" customWidth="1"/>
    <col min="5888" max="5888" width="15.33203125" style="88" customWidth="1"/>
    <col min="5889" max="5899" width="0" style="88" hidden="1" customWidth="1"/>
    <col min="5900" max="5900" width="15.33203125" style="88" customWidth="1"/>
    <col min="5901" max="5907" width="0" style="88" hidden="1" customWidth="1"/>
    <col min="5908" max="6126" width="8.88671875" style="88"/>
    <col min="6127" max="6127" width="0" style="88" hidden="1" customWidth="1"/>
    <col min="6128" max="6128" width="46.44140625" style="88" customWidth="1"/>
    <col min="6129" max="6129" width="21.109375" style="88" customWidth="1"/>
    <col min="6130" max="6131" width="8.88671875" style="88" customWidth="1"/>
    <col min="6132" max="6141" width="0" style="88" hidden="1" customWidth="1"/>
    <col min="6142" max="6142" width="15.33203125" style="88" customWidth="1"/>
    <col min="6143" max="6143" width="0" style="88" hidden="1" customWidth="1"/>
    <col min="6144" max="6144" width="15.33203125" style="88" customWidth="1"/>
    <col min="6145" max="6155" width="0" style="88" hidden="1" customWidth="1"/>
    <col min="6156" max="6156" width="15.33203125" style="88" customWidth="1"/>
    <col min="6157" max="6163" width="0" style="88" hidden="1" customWidth="1"/>
    <col min="6164" max="6382" width="8.88671875" style="88"/>
    <col min="6383" max="6383" width="0" style="88" hidden="1" customWidth="1"/>
    <col min="6384" max="6384" width="46.44140625" style="88" customWidth="1"/>
    <col min="6385" max="6385" width="21.109375" style="88" customWidth="1"/>
    <col min="6386" max="6387" width="8.88671875" style="88" customWidth="1"/>
    <col min="6388" max="6397" width="0" style="88" hidden="1" customWidth="1"/>
    <col min="6398" max="6398" width="15.33203125" style="88" customWidth="1"/>
    <col min="6399" max="6399" width="0" style="88" hidden="1" customWidth="1"/>
    <col min="6400" max="6400" width="15.33203125" style="88" customWidth="1"/>
    <col min="6401" max="6411" width="0" style="88" hidden="1" customWidth="1"/>
    <col min="6412" max="6412" width="15.33203125" style="88" customWidth="1"/>
    <col min="6413" max="6419" width="0" style="88" hidden="1" customWidth="1"/>
    <col min="6420" max="6638" width="8.88671875" style="88"/>
    <col min="6639" max="6639" width="0" style="88" hidden="1" customWidth="1"/>
    <col min="6640" max="6640" width="46.44140625" style="88" customWidth="1"/>
    <col min="6641" max="6641" width="21.109375" style="88" customWidth="1"/>
    <col min="6642" max="6643" width="8.88671875" style="88" customWidth="1"/>
    <col min="6644" max="6653" width="0" style="88" hidden="1" customWidth="1"/>
    <col min="6654" max="6654" width="15.33203125" style="88" customWidth="1"/>
    <col min="6655" max="6655" width="0" style="88" hidden="1" customWidth="1"/>
    <col min="6656" max="6656" width="15.33203125" style="88" customWidth="1"/>
    <col min="6657" max="6667" width="0" style="88" hidden="1" customWidth="1"/>
    <col min="6668" max="6668" width="15.33203125" style="88" customWidth="1"/>
    <col min="6669" max="6675" width="0" style="88" hidden="1" customWidth="1"/>
    <col min="6676" max="6894" width="8.88671875" style="88"/>
    <col min="6895" max="6895" width="0" style="88" hidden="1" customWidth="1"/>
    <col min="6896" max="6896" width="46.44140625" style="88" customWidth="1"/>
    <col min="6897" max="6897" width="21.109375" style="88" customWidth="1"/>
    <col min="6898" max="6899" width="8.88671875" style="88" customWidth="1"/>
    <col min="6900" max="6909" width="0" style="88" hidden="1" customWidth="1"/>
    <col min="6910" max="6910" width="15.33203125" style="88" customWidth="1"/>
    <col min="6911" max="6911" width="0" style="88" hidden="1" customWidth="1"/>
    <col min="6912" max="6912" width="15.33203125" style="88" customWidth="1"/>
    <col min="6913" max="6923" width="0" style="88" hidden="1" customWidth="1"/>
    <col min="6924" max="6924" width="15.33203125" style="88" customWidth="1"/>
    <col min="6925" max="6931" width="0" style="88" hidden="1" customWidth="1"/>
    <col min="6932" max="7150" width="8.88671875" style="88"/>
    <col min="7151" max="7151" width="0" style="88" hidden="1" customWidth="1"/>
    <col min="7152" max="7152" width="46.44140625" style="88" customWidth="1"/>
    <col min="7153" max="7153" width="21.109375" style="88" customWidth="1"/>
    <col min="7154" max="7155" width="8.88671875" style="88" customWidth="1"/>
    <col min="7156" max="7165" width="0" style="88" hidden="1" customWidth="1"/>
    <col min="7166" max="7166" width="15.33203125" style="88" customWidth="1"/>
    <col min="7167" max="7167" width="0" style="88" hidden="1" customWidth="1"/>
    <col min="7168" max="7168" width="15.33203125" style="88" customWidth="1"/>
    <col min="7169" max="7179" width="0" style="88" hidden="1" customWidth="1"/>
    <col min="7180" max="7180" width="15.33203125" style="88" customWidth="1"/>
    <col min="7181" max="7187" width="0" style="88" hidden="1" customWidth="1"/>
    <col min="7188" max="7406" width="8.88671875" style="88"/>
    <col min="7407" max="7407" width="0" style="88" hidden="1" customWidth="1"/>
    <col min="7408" max="7408" width="46.44140625" style="88" customWidth="1"/>
    <col min="7409" max="7409" width="21.109375" style="88" customWidth="1"/>
    <col min="7410" max="7411" width="8.88671875" style="88" customWidth="1"/>
    <col min="7412" max="7421" width="0" style="88" hidden="1" customWidth="1"/>
    <col min="7422" max="7422" width="15.33203125" style="88" customWidth="1"/>
    <col min="7423" max="7423" width="0" style="88" hidden="1" customWidth="1"/>
    <col min="7424" max="7424" width="15.33203125" style="88" customWidth="1"/>
    <col min="7425" max="7435" width="0" style="88" hidden="1" customWidth="1"/>
    <col min="7436" max="7436" width="15.33203125" style="88" customWidth="1"/>
    <col min="7437" max="7443" width="0" style="88" hidden="1" customWidth="1"/>
    <col min="7444" max="7662" width="8.88671875" style="88"/>
    <col min="7663" max="7663" width="0" style="88" hidden="1" customWidth="1"/>
    <col min="7664" max="7664" width="46.44140625" style="88" customWidth="1"/>
    <col min="7665" max="7665" width="21.109375" style="88" customWidth="1"/>
    <col min="7666" max="7667" width="8.88671875" style="88" customWidth="1"/>
    <col min="7668" max="7677" width="0" style="88" hidden="1" customWidth="1"/>
    <col min="7678" max="7678" width="15.33203125" style="88" customWidth="1"/>
    <col min="7679" max="7679" width="0" style="88" hidden="1" customWidth="1"/>
    <col min="7680" max="7680" width="15.33203125" style="88" customWidth="1"/>
    <col min="7681" max="7691" width="0" style="88" hidden="1" customWidth="1"/>
    <col min="7692" max="7692" width="15.33203125" style="88" customWidth="1"/>
    <col min="7693" max="7699" width="0" style="88" hidden="1" customWidth="1"/>
    <col min="7700" max="7918" width="8.88671875" style="88"/>
    <col min="7919" max="7919" width="0" style="88" hidden="1" customWidth="1"/>
    <col min="7920" max="7920" width="46.44140625" style="88" customWidth="1"/>
    <col min="7921" max="7921" width="21.109375" style="88" customWidth="1"/>
    <col min="7922" max="7923" width="8.88671875" style="88" customWidth="1"/>
    <col min="7924" max="7933" width="0" style="88" hidden="1" customWidth="1"/>
    <col min="7934" max="7934" width="15.33203125" style="88" customWidth="1"/>
    <col min="7935" max="7935" width="0" style="88" hidden="1" customWidth="1"/>
    <col min="7936" max="7936" width="15.33203125" style="88" customWidth="1"/>
    <col min="7937" max="7947" width="0" style="88" hidden="1" customWidth="1"/>
    <col min="7948" max="7948" width="15.33203125" style="88" customWidth="1"/>
    <col min="7949" max="7955" width="0" style="88" hidden="1" customWidth="1"/>
    <col min="7956" max="8174" width="8.88671875" style="88"/>
    <col min="8175" max="8175" width="0" style="88" hidden="1" customWidth="1"/>
    <col min="8176" max="8176" width="46.44140625" style="88" customWidth="1"/>
    <col min="8177" max="8177" width="21.109375" style="88" customWidth="1"/>
    <col min="8178" max="8179" width="8.88671875" style="88" customWidth="1"/>
    <col min="8180" max="8189" width="0" style="88" hidden="1" customWidth="1"/>
    <col min="8190" max="8190" width="15.33203125" style="88" customWidth="1"/>
    <col min="8191" max="8191" width="0" style="88" hidden="1" customWidth="1"/>
    <col min="8192" max="8192" width="15.33203125" style="88" customWidth="1"/>
    <col min="8193" max="8203" width="0" style="88" hidden="1" customWidth="1"/>
    <col min="8204" max="8204" width="15.33203125" style="88" customWidth="1"/>
    <col min="8205" max="8211" width="0" style="88" hidden="1" customWidth="1"/>
    <col min="8212" max="8430" width="8.88671875" style="88"/>
    <col min="8431" max="8431" width="0" style="88" hidden="1" customWidth="1"/>
    <col min="8432" max="8432" width="46.44140625" style="88" customWidth="1"/>
    <col min="8433" max="8433" width="21.109375" style="88" customWidth="1"/>
    <col min="8434" max="8435" width="8.88671875" style="88" customWidth="1"/>
    <col min="8436" max="8445" width="0" style="88" hidden="1" customWidth="1"/>
    <col min="8446" max="8446" width="15.33203125" style="88" customWidth="1"/>
    <col min="8447" max="8447" width="0" style="88" hidden="1" customWidth="1"/>
    <col min="8448" max="8448" width="15.33203125" style="88" customWidth="1"/>
    <col min="8449" max="8459" width="0" style="88" hidden="1" customWidth="1"/>
    <col min="8460" max="8460" width="15.33203125" style="88" customWidth="1"/>
    <col min="8461" max="8467" width="0" style="88" hidden="1" customWidth="1"/>
    <col min="8468" max="8686" width="8.88671875" style="88"/>
    <col min="8687" max="8687" width="0" style="88" hidden="1" customWidth="1"/>
    <col min="8688" max="8688" width="46.44140625" style="88" customWidth="1"/>
    <col min="8689" max="8689" width="21.109375" style="88" customWidth="1"/>
    <col min="8690" max="8691" width="8.88671875" style="88" customWidth="1"/>
    <col min="8692" max="8701" width="0" style="88" hidden="1" customWidth="1"/>
    <col min="8702" max="8702" width="15.33203125" style="88" customWidth="1"/>
    <col min="8703" max="8703" width="0" style="88" hidden="1" customWidth="1"/>
    <col min="8704" max="8704" width="15.33203125" style="88" customWidth="1"/>
    <col min="8705" max="8715" width="0" style="88" hidden="1" customWidth="1"/>
    <col min="8716" max="8716" width="15.33203125" style="88" customWidth="1"/>
    <col min="8717" max="8723" width="0" style="88" hidden="1" customWidth="1"/>
    <col min="8724" max="8942" width="8.88671875" style="88"/>
    <col min="8943" max="8943" width="0" style="88" hidden="1" customWidth="1"/>
    <col min="8944" max="8944" width="46.44140625" style="88" customWidth="1"/>
    <col min="8945" max="8945" width="21.109375" style="88" customWidth="1"/>
    <col min="8946" max="8947" width="8.88671875" style="88" customWidth="1"/>
    <col min="8948" max="8957" width="0" style="88" hidden="1" customWidth="1"/>
    <col min="8958" max="8958" width="15.33203125" style="88" customWidth="1"/>
    <col min="8959" max="8959" width="0" style="88" hidden="1" customWidth="1"/>
    <col min="8960" max="8960" width="15.33203125" style="88" customWidth="1"/>
    <col min="8961" max="8971" width="0" style="88" hidden="1" customWidth="1"/>
    <col min="8972" max="8972" width="15.33203125" style="88" customWidth="1"/>
    <col min="8973" max="8979" width="0" style="88" hidden="1" customWidth="1"/>
    <col min="8980" max="9198" width="8.88671875" style="88"/>
    <col min="9199" max="9199" width="0" style="88" hidden="1" customWidth="1"/>
    <col min="9200" max="9200" width="46.44140625" style="88" customWidth="1"/>
    <col min="9201" max="9201" width="21.109375" style="88" customWidth="1"/>
    <col min="9202" max="9203" width="8.88671875" style="88" customWidth="1"/>
    <col min="9204" max="9213" width="0" style="88" hidden="1" customWidth="1"/>
    <col min="9214" max="9214" width="15.33203125" style="88" customWidth="1"/>
    <col min="9215" max="9215" width="0" style="88" hidden="1" customWidth="1"/>
    <col min="9216" max="9216" width="15.33203125" style="88" customWidth="1"/>
    <col min="9217" max="9227" width="0" style="88" hidden="1" customWidth="1"/>
    <col min="9228" max="9228" width="15.33203125" style="88" customWidth="1"/>
    <col min="9229" max="9235" width="0" style="88" hidden="1" customWidth="1"/>
    <col min="9236" max="9454" width="8.88671875" style="88"/>
    <col min="9455" max="9455" width="0" style="88" hidden="1" customWidth="1"/>
    <col min="9456" max="9456" width="46.44140625" style="88" customWidth="1"/>
    <col min="9457" max="9457" width="21.109375" style="88" customWidth="1"/>
    <col min="9458" max="9459" width="8.88671875" style="88" customWidth="1"/>
    <col min="9460" max="9469" width="0" style="88" hidden="1" customWidth="1"/>
    <col min="9470" max="9470" width="15.33203125" style="88" customWidth="1"/>
    <col min="9471" max="9471" width="0" style="88" hidden="1" customWidth="1"/>
    <col min="9472" max="9472" width="15.33203125" style="88" customWidth="1"/>
    <col min="9473" max="9483" width="0" style="88" hidden="1" customWidth="1"/>
    <col min="9484" max="9484" width="15.33203125" style="88" customWidth="1"/>
    <col min="9485" max="9491" width="0" style="88" hidden="1" customWidth="1"/>
    <col min="9492" max="9710" width="8.88671875" style="88"/>
    <col min="9711" max="9711" width="0" style="88" hidden="1" customWidth="1"/>
    <col min="9712" max="9712" width="46.44140625" style="88" customWidth="1"/>
    <col min="9713" max="9713" width="21.109375" style="88" customWidth="1"/>
    <col min="9714" max="9715" width="8.88671875" style="88" customWidth="1"/>
    <col min="9716" max="9725" width="0" style="88" hidden="1" customWidth="1"/>
    <col min="9726" max="9726" width="15.33203125" style="88" customWidth="1"/>
    <col min="9727" max="9727" width="0" style="88" hidden="1" customWidth="1"/>
    <col min="9728" max="9728" width="15.33203125" style="88" customWidth="1"/>
    <col min="9729" max="9739" width="0" style="88" hidden="1" customWidth="1"/>
    <col min="9740" max="9740" width="15.33203125" style="88" customWidth="1"/>
    <col min="9741" max="9747" width="0" style="88" hidden="1" customWidth="1"/>
    <col min="9748" max="9966" width="8.88671875" style="88"/>
    <col min="9967" max="9967" width="0" style="88" hidden="1" customWidth="1"/>
    <col min="9968" max="9968" width="46.44140625" style="88" customWidth="1"/>
    <col min="9969" max="9969" width="21.109375" style="88" customWidth="1"/>
    <col min="9970" max="9971" width="8.88671875" style="88" customWidth="1"/>
    <col min="9972" max="9981" width="0" style="88" hidden="1" customWidth="1"/>
    <col min="9982" max="9982" width="15.33203125" style="88" customWidth="1"/>
    <col min="9983" max="9983" width="0" style="88" hidden="1" customWidth="1"/>
    <col min="9984" max="9984" width="15.33203125" style="88" customWidth="1"/>
    <col min="9985" max="9995" width="0" style="88" hidden="1" customWidth="1"/>
    <col min="9996" max="9996" width="15.33203125" style="88" customWidth="1"/>
    <col min="9997" max="10003" width="0" style="88" hidden="1" customWidth="1"/>
    <col min="10004" max="10222" width="8.88671875" style="88"/>
    <col min="10223" max="10223" width="0" style="88" hidden="1" customWidth="1"/>
    <col min="10224" max="10224" width="46.44140625" style="88" customWidth="1"/>
    <col min="10225" max="10225" width="21.109375" style="88" customWidth="1"/>
    <col min="10226" max="10227" width="8.88671875" style="88" customWidth="1"/>
    <col min="10228" max="10237" width="0" style="88" hidden="1" customWidth="1"/>
    <col min="10238" max="10238" width="15.33203125" style="88" customWidth="1"/>
    <col min="10239" max="10239" width="0" style="88" hidden="1" customWidth="1"/>
    <col min="10240" max="10240" width="15.33203125" style="88" customWidth="1"/>
    <col min="10241" max="10251" width="0" style="88" hidden="1" customWidth="1"/>
    <col min="10252" max="10252" width="15.33203125" style="88" customWidth="1"/>
    <col min="10253" max="10259" width="0" style="88" hidden="1" customWidth="1"/>
    <col min="10260" max="10478" width="8.88671875" style="88"/>
    <col min="10479" max="10479" width="0" style="88" hidden="1" customWidth="1"/>
    <col min="10480" max="10480" width="46.44140625" style="88" customWidth="1"/>
    <col min="10481" max="10481" width="21.109375" style="88" customWidth="1"/>
    <col min="10482" max="10483" width="8.88671875" style="88" customWidth="1"/>
    <col min="10484" max="10493" width="0" style="88" hidden="1" customWidth="1"/>
    <col min="10494" max="10494" width="15.33203125" style="88" customWidth="1"/>
    <col min="10495" max="10495" width="0" style="88" hidden="1" customWidth="1"/>
    <col min="10496" max="10496" width="15.33203125" style="88" customWidth="1"/>
    <col min="10497" max="10507" width="0" style="88" hidden="1" customWidth="1"/>
    <col min="10508" max="10508" width="15.33203125" style="88" customWidth="1"/>
    <col min="10509" max="10515" width="0" style="88" hidden="1" customWidth="1"/>
    <col min="10516" max="10734" width="8.88671875" style="88"/>
    <col min="10735" max="10735" width="0" style="88" hidden="1" customWidth="1"/>
    <col min="10736" max="10736" width="46.44140625" style="88" customWidth="1"/>
    <col min="10737" max="10737" width="21.109375" style="88" customWidth="1"/>
    <col min="10738" max="10739" width="8.88671875" style="88" customWidth="1"/>
    <col min="10740" max="10749" width="0" style="88" hidden="1" customWidth="1"/>
    <col min="10750" max="10750" width="15.33203125" style="88" customWidth="1"/>
    <col min="10751" max="10751" width="0" style="88" hidden="1" customWidth="1"/>
    <col min="10752" max="10752" width="15.33203125" style="88" customWidth="1"/>
    <col min="10753" max="10763" width="0" style="88" hidden="1" customWidth="1"/>
    <col min="10764" max="10764" width="15.33203125" style="88" customWidth="1"/>
    <col min="10765" max="10771" width="0" style="88" hidden="1" customWidth="1"/>
    <col min="10772" max="10990" width="8.88671875" style="88"/>
    <col min="10991" max="10991" width="0" style="88" hidden="1" customWidth="1"/>
    <col min="10992" max="10992" width="46.44140625" style="88" customWidth="1"/>
    <col min="10993" max="10993" width="21.109375" style="88" customWidth="1"/>
    <col min="10994" max="10995" width="8.88671875" style="88" customWidth="1"/>
    <col min="10996" max="11005" width="0" style="88" hidden="1" customWidth="1"/>
    <col min="11006" max="11006" width="15.33203125" style="88" customWidth="1"/>
    <col min="11007" max="11007" width="0" style="88" hidden="1" customWidth="1"/>
    <col min="11008" max="11008" width="15.33203125" style="88" customWidth="1"/>
    <col min="11009" max="11019" width="0" style="88" hidden="1" customWidth="1"/>
    <col min="11020" max="11020" width="15.33203125" style="88" customWidth="1"/>
    <col min="11021" max="11027" width="0" style="88" hidden="1" customWidth="1"/>
    <col min="11028" max="11246" width="8.88671875" style="88"/>
    <col min="11247" max="11247" width="0" style="88" hidden="1" customWidth="1"/>
    <col min="11248" max="11248" width="46.44140625" style="88" customWidth="1"/>
    <col min="11249" max="11249" width="21.109375" style="88" customWidth="1"/>
    <col min="11250" max="11251" width="8.88671875" style="88" customWidth="1"/>
    <col min="11252" max="11261" width="0" style="88" hidden="1" customWidth="1"/>
    <col min="11262" max="11262" width="15.33203125" style="88" customWidth="1"/>
    <col min="11263" max="11263" width="0" style="88" hidden="1" customWidth="1"/>
    <col min="11264" max="11264" width="15.33203125" style="88" customWidth="1"/>
    <col min="11265" max="11275" width="0" style="88" hidden="1" customWidth="1"/>
    <col min="11276" max="11276" width="15.33203125" style="88" customWidth="1"/>
    <col min="11277" max="11283" width="0" style="88" hidden="1" customWidth="1"/>
    <col min="11284" max="11502" width="8.88671875" style="88"/>
    <col min="11503" max="11503" width="0" style="88" hidden="1" customWidth="1"/>
    <col min="11504" max="11504" width="46.44140625" style="88" customWidth="1"/>
    <col min="11505" max="11505" width="21.109375" style="88" customWidth="1"/>
    <col min="11506" max="11507" width="8.88671875" style="88" customWidth="1"/>
    <col min="11508" max="11517" width="0" style="88" hidden="1" customWidth="1"/>
    <col min="11518" max="11518" width="15.33203125" style="88" customWidth="1"/>
    <col min="11519" max="11519" width="0" style="88" hidden="1" customWidth="1"/>
    <col min="11520" max="11520" width="15.33203125" style="88" customWidth="1"/>
    <col min="11521" max="11531" width="0" style="88" hidden="1" customWidth="1"/>
    <col min="11532" max="11532" width="15.33203125" style="88" customWidth="1"/>
    <col min="11533" max="11539" width="0" style="88" hidden="1" customWidth="1"/>
    <col min="11540" max="11758" width="8.88671875" style="88"/>
    <col min="11759" max="11759" width="0" style="88" hidden="1" customWidth="1"/>
    <col min="11760" max="11760" width="46.44140625" style="88" customWidth="1"/>
    <col min="11761" max="11761" width="21.109375" style="88" customWidth="1"/>
    <col min="11762" max="11763" width="8.88671875" style="88" customWidth="1"/>
    <col min="11764" max="11773" width="0" style="88" hidden="1" customWidth="1"/>
    <col min="11774" max="11774" width="15.33203125" style="88" customWidth="1"/>
    <col min="11775" max="11775" width="0" style="88" hidden="1" customWidth="1"/>
    <col min="11776" max="11776" width="15.33203125" style="88" customWidth="1"/>
    <col min="11777" max="11787" width="0" style="88" hidden="1" customWidth="1"/>
    <col min="11788" max="11788" width="15.33203125" style="88" customWidth="1"/>
    <col min="11789" max="11795" width="0" style="88" hidden="1" customWidth="1"/>
    <col min="11796" max="12014" width="8.88671875" style="88"/>
    <col min="12015" max="12015" width="0" style="88" hidden="1" customWidth="1"/>
    <col min="12016" max="12016" width="46.44140625" style="88" customWidth="1"/>
    <col min="12017" max="12017" width="21.109375" style="88" customWidth="1"/>
    <col min="12018" max="12019" width="8.88671875" style="88" customWidth="1"/>
    <col min="12020" max="12029" width="0" style="88" hidden="1" customWidth="1"/>
    <col min="12030" max="12030" width="15.33203125" style="88" customWidth="1"/>
    <col min="12031" max="12031" width="0" style="88" hidden="1" customWidth="1"/>
    <col min="12032" max="12032" width="15.33203125" style="88" customWidth="1"/>
    <col min="12033" max="12043" width="0" style="88" hidden="1" customWidth="1"/>
    <col min="12044" max="12044" width="15.33203125" style="88" customWidth="1"/>
    <col min="12045" max="12051" width="0" style="88" hidden="1" customWidth="1"/>
    <col min="12052" max="12270" width="8.88671875" style="88"/>
    <col min="12271" max="12271" width="0" style="88" hidden="1" customWidth="1"/>
    <col min="12272" max="12272" width="46.44140625" style="88" customWidth="1"/>
    <col min="12273" max="12273" width="21.109375" style="88" customWidth="1"/>
    <col min="12274" max="12275" width="8.88671875" style="88" customWidth="1"/>
    <col min="12276" max="12285" width="0" style="88" hidden="1" customWidth="1"/>
    <col min="12286" max="12286" width="15.33203125" style="88" customWidth="1"/>
    <col min="12287" max="12287" width="0" style="88" hidden="1" customWidth="1"/>
    <col min="12288" max="12288" width="15.33203125" style="88" customWidth="1"/>
    <col min="12289" max="12299" width="0" style="88" hidden="1" customWidth="1"/>
    <col min="12300" max="12300" width="15.33203125" style="88" customWidth="1"/>
    <col min="12301" max="12307" width="0" style="88" hidden="1" customWidth="1"/>
    <col min="12308" max="12526" width="8.88671875" style="88"/>
    <col min="12527" max="12527" width="0" style="88" hidden="1" customWidth="1"/>
    <col min="12528" max="12528" width="46.44140625" style="88" customWidth="1"/>
    <col min="12529" max="12529" width="21.109375" style="88" customWidth="1"/>
    <col min="12530" max="12531" width="8.88671875" style="88" customWidth="1"/>
    <col min="12532" max="12541" width="0" style="88" hidden="1" customWidth="1"/>
    <col min="12542" max="12542" width="15.33203125" style="88" customWidth="1"/>
    <col min="12543" max="12543" width="0" style="88" hidden="1" customWidth="1"/>
    <col min="12544" max="12544" width="15.33203125" style="88" customWidth="1"/>
    <col min="12545" max="12555" width="0" style="88" hidden="1" customWidth="1"/>
    <col min="12556" max="12556" width="15.33203125" style="88" customWidth="1"/>
    <col min="12557" max="12563" width="0" style="88" hidden="1" customWidth="1"/>
    <col min="12564" max="12782" width="8.88671875" style="88"/>
    <col min="12783" max="12783" width="0" style="88" hidden="1" customWidth="1"/>
    <col min="12784" max="12784" width="46.44140625" style="88" customWidth="1"/>
    <col min="12785" max="12785" width="21.109375" style="88" customWidth="1"/>
    <col min="12786" max="12787" width="8.88671875" style="88" customWidth="1"/>
    <col min="12788" max="12797" width="0" style="88" hidden="1" customWidth="1"/>
    <col min="12798" max="12798" width="15.33203125" style="88" customWidth="1"/>
    <col min="12799" max="12799" width="0" style="88" hidden="1" customWidth="1"/>
    <col min="12800" max="12800" width="15.33203125" style="88" customWidth="1"/>
    <col min="12801" max="12811" width="0" style="88" hidden="1" customWidth="1"/>
    <col min="12812" max="12812" width="15.33203125" style="88" customWidth="1"/>
    <col min="12813" max="12819" width="0" style="88" hidden="1" customWidth="1"/>
    <col min="12820" max="13038" width="8.88671875" style="88"/>
    <col min="13039" max="13039" width="0" style="88" hidden="1" customWidth="1"/>
    <col min="13040" max="13040" width="46.44140625" style="88" customWidth="1"/>
    <col min="13041" max="13041" width="21.109375" style="88" customWidth="1"/>
    <col min="13042" max="13043" width="8.88671875" style="88" customWidth="1"/>
    <col min="13044" max="13053" width="0" style="88" hidden="1" customWidth="1"/>
    <col min="13054" max="13054" width="15.33203125" style="88" customWidth="1"/>
    <col min="13055" max="13055" width="0" style="88" hidden="1" customWidth="1"/>
    <col min="13056" max="13056" width="15.33203125" style="88" customWidth="1"/>
    <col min="13057" max="13067" width="0" style="88" hidden="1" customWidth="1"/>
    <col min="13068" max="13068" width="15.33203125" style="88" customWidth="1"/>
    <col min="13069" max="13075" width="0" style="88" hidden="1" customWidth="1"/>
    <col min="13076" max="13294" width="8.88671875" style="88"/>
    <col min="13295" max="13295" width="0" style="88" hidden="1" customWidth="1"/>
    <col min="13296" max="13296" width="46.44140625" style="88" customWidth="1"/>
    <col min="13297" max="13297" width="21.109375" style="88" customWidth="1"/>
    <col min="13298" max="13299" width="8.88671875" style="88" customWidth="1"/>
    <col min="13300" max="13309" width="0" style="88" hidden="1" customWidth="1"/>
    <col min="13310" max="13310" width="15.33203125" style="88" customWidth="1"/>
    <col min="13311" max="13311" width="0" style="88" hidden="1" customWidth="1"/>
    <col min="13312" max="13312" width="15.33203125" style="88" customWidth="1"/>
    <col min="13313" max="13323" width="0" style="88" hidden="1" customWidth="1"/>
    <col min="13324" max="13324" width="15.33203125" style="88" customWidth="1"/>
    <col min="13325" max="13331" width="0" style="88" hidden="1" customWidth="1"/>
    <col min="13332" max="13550" width="8.88671875" style="88"/>
    <col min="13551" max="13551" width="0" style="88" hidden="1" customWidth="1"/>
    <col min="13552" max="13552" width="46.44140625" style="88" customWidth="1"/>
    <col min="13553" max="13553" width="21.109375" style="88" customWidth="1"/>
    <col min="13554" max="13555" width="8.88671875" style="88" customWidth="1"/>
    <col min="13556" max="13565" width="0" style="88" hidden="1" customWidth="1"/>
    <col min="13566" max="13566" width="15.33203125" style="88" customWidth="1"/>
    <col min="13567" max="13567" width="0" style="88" hidden="1" customWidth="1"/>
    <col min="13568" max="13568" width="15.33203125" style="88" customWidth="1"/>
    <col min="13569" max="13579" width="0" style="88" hidden="1" customWidth="1"/>
    <col min="13580" max="13580" width="15.33203125" style="88" customWidth="1"/>
    <col min="13581" max="13587" width="0" style="88" hidden="1" customWidth="1"/>
    <col min="13588" max="13806" width="8.88671875" style="88"/>
    <col min="13807" max="13807" width="0" style="88" hidden="1" customWidth="1"/>
    <col min="13808" max="13808" width="46.44140625" style="88" customWidth="1"/>
    <col min="13809" max="13809" width="21.109375" style="88" customWidth="1"/>
    <col min="13810" max="13811" width="8.88671875" style="88" customWidth="1"/>
    <col min="13812" max="13821" width="0" style="88" hidden="1" customWidth="1"/>
    <col min="13822" max="13822" width="15.33203125" style="88" customWidth="1"/>
    <col min="13823" max="13823" width="0" style="88" hidden="1" customWidth="1"/>
    <col min="13824" max="13824" width="15.33203125" style="88" customWidth="1"/>
    <col min="13825" max="13835" width="0" style="88" hidden="1" customWidth="1"/>
    <col min="13836" max="13836" width="15.33203125" style="88" customWidth="1"/>
    <col min="13837" max="13843" width="0" style="88" hidden="1" customWidth="1"/>
    <col min="13844" max="14062" width="8.88671875" style="88"/>
    <col min="14063" max="14063" width="0" style="88" hidden="1" customWidth="1"/>
    <col min="14064" max="14064" width="46.44140625" style="88" customWidth="1"/>
    <col min="14065" max="14065" width="21.109375" style="88" customWidth="1"/>
    <col min="14066" max="14067" width="8.88671875" style="88" customWidth="1"/>
    <col min="14068" max="14077" width="0" style="88" hidden="1" customWidth="1"/>
    <col min="14078" max="14078" width="15.33203125" style="88" customWidth="1"/>
    <col min="14079" max="14079" width="0" style="88" hidden="1" customWidth="1"/>
    <col min="14080" max="14080" width="15.33203125" style="88" customWidth="1"/>
    <col min="14081" max="14091" width="0" style="88" hidden="1" customWidth="1"/>
    <col min="14092" max="14092" width="15.33203125" style="88" customWidth="1"/>
    <col min="14093" max="14099" width="0" style="88" hidden="1" customWidth="1"/>
    <col min="14100" max="14318" width="8.88671875" style="88"/>
    <col min="14319" max="14319" width="0" style="88" hidden="1" customWidth="1"/>
    <col min="14320" max="14320" width="46.44140625" style="88" customWidth="1"/>
    <col min="14321" max="14321" width="21.109375" style="88" customWidth="1"/>
    <col min="14322" max="14323" width="8.88671875" style="88" customWidth="1"/>
    <col min="14324" max="14333" width="0" style="88" hidden="1" customWidth="1"/>
    <col min="14334" max="14334" width="15.33203125" style="88" customWidth="1"/>
    <col min="14335" max="14335" width="0" style="88" hidden="1" customWidth="1"/>
    <col min="14336" max="14336" width="15.33203125" style="88" customWidth="1"/>
    <col min="14337" max="14347" width="0" style="88" hidden="1" customWidth="1"/>
    <col min="14348" max="14348" width="15.33203125" style="88" customWidth="1"/>
    <col min="14349" max="14355" width="0" style="88" hidden="1" customWidth="1"/>
    <col min="14356" max="14574" width="8.88671875" style="88"/>
    <col min="14575" max="14575" width="0" style="88" hidden="1" customWidth="1"/>
    <col min="14576" max="14576" width="46.44140625" style="88" customWidth="1"/>
    <col min="14577" max="14577" width="21.109375" style="88" customWidth="1"/>
    <col min="14578" max="14579" width="8.88671875" style="88" customWidth="1"/>
    <col min="14580" max="14589" width="0" style="88" hidden="1" customWidth="1"/>
    <col min="14590" max="14590" width="15.33203125" style="88" customWidth="1"/>
    <col min="14591" max="14591" width="0" style="88" hidden="1" customWidth="1"/>
    <col min="14592" max="14592" width="15.33203125" style="88" customWidth="1"/>
    <col min="14593" max="14603" width="0" style="88" hidden="1" customWidth="1"/>
    <col min="14604" max="14604" width="15.33203125" style="88" customWidth="1"/>
    <col min="14605" max="14611" width="0" style="88" hidden="1" customWidth="1"/>
    <col min="14612" max="14830" width="8.88671875" style="88"/>
    <col min="14831" max="14831" width="0" style="88" hidden="1" customWidth="1"/>
    <col min="14832" max="14832" width="46.44140625" style="88" customWidth="1"/>
    <col min="14833" max="14833" width="21.109375" style="88" customWidth="1"/>
    <col min="14834" max="14835" width="8.88671875" style="88" customWidth="1"/>
    <col min="14836" max="14845" width="0" style="88" hidden="1" customWidth="1"/>
    <col min="14846" max="14846" width="15.33203125" style="88" customWidth="1"/>
    <col min="14847" max="14847" width="0" style="88" hidden="1" customWidth="1"/>
    <col min="14848" max="14848" width="15.33203125" style="88" customWidth="1"/>
    <col min="14849" max="14859" width="0" style="88" hidden="1" customWidth="1"/>
    <col min="14860" max="14860" width="15.33203125" style="88" customWidth="1"/>
    <col min="14861" max="14867" width="0" style="88" hidden="1" customWidth="1"/>
    <col min="14868" max="15086" width="8.88671875" style="88"/>
    <col min="15087" max="15087" width="0" style="88" hidden="1" customWidth="1"/>
    <col min="15088" max="15088" width="46.44140625" style="88" customWidth="1"/>
    <col min="15089" max="15089" width="21.109375" style="88" customWidth="1"/>
    <col min="15090" max="15091" width="8.88671875" style="88" customWidth="1"/>
    <col min="15092" max="15101" width="0" style="88" hidden="1" customWidth="1"/>
    <col min="15102" max="15102" width="15.33203125" style="88" customWidth="1"/>
    <col min="15103" max="15103" width="0" style="88" hidden="1" customWidth="1"/>
    <col min="15104" max="15104" width="15.33203125" style="88" customWidth="1"/>
    <col min="15105" max="15115" width="0" style="88" hidden="1" customWidth="1"/>
    <col min="15116" max="15116" width="15.33203125" style="88" customWidth="1"/>
    <col min="15117" max="15123" width="0" style="88" hidden="1" customWidth="1"/>
    <col min="15124" max="15342" width="8.88671875" style="88"/>
    <col min="15343" max="15343" width="0" style="88" hidden="1" customWidth="1"/>
    <col min="15344" max="15344" width="46.44140625" style="88" customWidth="1"/>
    <col min="15345" max="15345" width="21.109375" style="88" customWidth="1"/>
    <col min="15346" max="15347" width="8.88671875" style="88" customWidth="1"/>
    <col min="15348" max="15357" width="0" style="88" hidden="1" customWidth="1"/>
    <col min="15358" max="15358" width="15.33203125" style="88" customWidth="1"/>
    <col min="15359" max="15359" width="0" style="88" hidden="1" customWidth="1"/>
    <col min="15360" max="15360" width="15.33203125" style="88" customWidth="1"/>
    <col min="15361" max="15371" width="0" style="88" hidden="1" customWidth="1"/>
    <col min="15372" max="15372" width="15.33203125" style="88" customWidth="1"/>
    <col min="15373" max="15379" width="0" style="88" hidden="1" customWidth="1"/>
    <col min="15380" max="15598" width="8.88671875" style="88"/>
    <col min="15599" max="15599" width="0" style="88" hidden="1" customWidth="1"/>
    <col min="15600" max="15600" width="46.44140625" style="88" customWidth="1"/>
    <col min="15601" max="15601" width="21.109375" style="88" customWidth="1"/>
    <col min="15602" max="15603" width="8.88671875" style="88" customWidth="1"/>
    <col min="15604" max="15613" width="0" style="88" hidden="1" customWidth="1"/>
    <col min="15614" max="15614" width="15.33203125" style="88" customWidth="1"/>
    <col min="15615" max="15615" width="0" style="88" hidden="1" customWidth="1"/>
    <col min="15616" max="15616" width="15.33203125" style="88" customWidth="1"/>
    <col min="15617" max="15627" width="0" style="88" hidden="1" customWidth="1"/>
    <col min="15628" max="15628" width="15.33203125" style="88" customWidth="1"/>
    <col min="15629" max="15635" width="0" style="88" hidden="1" customWidth="1"/>
    <col min="15636" max="15854" width="8.88671875" style="88"/>
    <col min="15855" max="15855" width="0" style="88" hidden="1" customWidth="1"/>
    <col min="15856" max="15856" width="46.44140625" style="88" customWidth="1"/>
    <col min="15857" max="15857" width="21.109375" style="88" customWidth="1"/>
    <col min="15858" max="15859" width="8.88671875" style="88" customWidth="1"/>
    <col min="15860" max="15869" width="0" style="88" hidden="1" customWidth="1"/>
    <col min="15870" max="15870" width="15.33203125" style="88" customWidth="1"/>
    <col min="15871" max="15871" width="0" style="88" hidden="1" customWidth="1"/>
    <col min="15872" max="15872" width="15.33203125" style="88" customWidth="1"/>
    <col min="15873" max="15883" width="0" style="88" hidden="1" customWidth="1"/>
    <col min="15884" max="15884" width="15.33203125" style="88" customWidth="1"/>
    <col min="15885" max="15891" width="0" style="88" hidden="1" customWidth="1"/>
    <col min="15892" max="16110" width="8.88671875" style="88"/>
    <col min="16111" max="16111" width="0" style="88" hidden="1" customWidth="1"/>
    <col min="16112" max="16112" width="46.44140625" style="88" customWidth="1"/>
    <col min="16113" max="16113" width="21.109375" style="88" customWidth="1"/>
    <col min="16114" max="16115" width="8.88671875" style="88" customWidth="1"/>
    <col min="16116" max="16125" width="0" style="88" hidden="1" customWidth="1"/>
    <col min="16126" max="16126" width="15.33203125" style="88" customWidth="1"/>
    <col min="16127" max="16127" width="0" style="88" hidden="1" customWidth="1"/>
    <col min="16128" max="16128" width="15.33203125" style="88" customWidth="1"/>
    <col min="16129" max="16139" width="0" style="88" hidden="1" customWidth="1"/>
    <col min="16140" max="16140" width="15.33203125" style="88" customWidth="1"/>
    <col min="16141" max="16147" width="0" style="88" hidden="1" customWidth="1"/>
    <col min="16148" max="16384" width="8.88671875" style="88"/>
  </cols>
  <sheetData>
    <row r="1" spans="1:37" ht="57.6" customHeight="1" x14ac:dyDescent="0.3">
      <c r="A1" s="87" t="s">
        <v>277</v>
      </c>
      <c r="N1" s="89" t="s">
        <v>369</v>
      </c>
      <c r="O1" s="121" t="s">
        <v>450</v>
      </c>
      <c r="P1" s="121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</row>
    <row r="2" spans="1:37" ht="17.399999999999999" x14ac:dyDescent="0.3">
      <c r="A2" s="217"/>
      <c r="B2" s="223" t="s">
        <v>278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90"/>
      <c r="U2" s="90"/>
      <c r="V2" s="90"/>
    </row>
    <row r="3" spans="1:37" ht="17.399999999999999" customHeight="1" x14ac:dyDescent="0.3">
      <c r="A3" s="217"/>
      <c r="B3" s="224" t="s">
        <v>370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5"/>
      <c r="R3" s="225"/>
      <c r="S3" s="225"/>
      <c r="T3" s="90"/>
      <c r="U3" s="90"/>
      <c r="V3" s="90"/>
    </row>
    <row r="4" spans="1:37" ht="15.15" customHeight="1" x14ac:dyDescent="0.3">
      <c r="A4" s="218" t="s">
        <v>278</v>
      </c>
      <c r="B4" s="226" t="s">
        <v>372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91"/>
      <c r="U4" s="91"/>
      <c r="V4" s="92"/>
    </row>
    <row r="5" spans="1:37" ht="12.75" customHeight="1" x14ac:dyDescent="0.3">
      <c r="A5" s="219" t="s">
        <v>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228" t="s">
        <v>1</v>
      </c>
      <c r="P5" s="228"/>
      <c r="Q5" s="93"/>
      <c r="R5" s="93"/>
      <c r="S5" s="93"/>
      <c r="T5" s="93"/>
      <c r="U5" s="93"/>
      <c r="V5" s="93"/>
    </row>
    <row r="6" spans="1:37" ht="30" customHeight="1" x14ac:dyDescent="0.3">
      <c r="A6" s="124" t="s">
        <v>9</v>
      </c>
      <c r="B6" s="124" t="s">
        <v>2</v>
      </c>
      <c r="C6" s="124" t="s">
        <v>279</v>
      </c>
      <c r="D6" s="124" t="s">
        <v>280</v>
      </c>
      <c r="E6" s="125"/>
      <c r="F6" s="125"/>
      <c r="G6" s="124" t="s">
        <v>281</v>
      </c>
      <c r="H6" s="125"/>
      <c r="I6" s="125"/>
      <c r="J6" s="124" t="s">
        <v>9</v>
      </c>
      <c r="K6" s="124" t="s">
        <v>9</v>
      </c>
      <c r="L6" s="124" t="s">
        <v>9</v>
      </c>
      <c r="M6" s="124" t="s">
        <v>9</v>
      </c>
      <c r="N6" s="124" t="s">
        <v>9</v>
      </c>
      <c r="O6" s="128" t="s">
        <v>282</v>
      </c>
      <c r="P6" s="120" t="s">
        <v>371</v>
      </c>
      <c r="Q6" s="222" t="s">
        <v>9</v>
      </c>
      <c r="R6" s="220" t="s">
        <v>283</v>
      </c>
      <c r="S6" s="221"/>
      <c r="T6" s="126" t="s">
        <v>284</v>
      </c>
      <c r="U6" s="127"/>
      <c r="V6" s="94" t="s">
        <v>285</v>
      </c>
    </row>
    <row r="7" spans="1:37" x14ac:dyDescent="0.3">
      <c r="A7" s="125"/>
      <c r="B7" s="125"/>
      <c r="C7" s="125"/>
      <c r="D7" s="118" t="s">
        <v>9</v>
      </c>
      <c r="E7" s="118" t="s">
        <v>9</v>
      </c>
      <c r="F7" s="118" t="s">
        <v>9</v>
      </c>
      <c r="G7" s="118" t="s">
        <v>9</v>
      </c>
      <c r="H7" s="118" t="s">
        <v>9</v>
      </c>
      <c r="I7" s="118" t="s">
        <v>9</v>
      </c>
      <c r="J7" s="125"/>
      <c r="K7" s="125"/>
      <c r="L7" s="125"/>
      <c r="M7" s="125"/>
      <c r="N7" s="125"/>
      <c r="O7" s="129"/>
      <c r="P7" s="119" t="s">
        <v>286</v>
      </c>
      <c r="Q7" s="100"/>
      <c r="R7" s="100" t="s">
        <v>9</v>
      </c>
      <c r="S7" s="100" t="s">
        <v>9</v>
      </c>
      <c r="T7" s="94" t="s">
        <v>9</v>
      </c>
      <c r="U7" s="94" t="s">
        <v>9</v>
      </c>
      <c r="V7" s="94" t="s">
        <v>9</v>
      </c>
    </row>
    <row r="8" spans="1:37" x14ac:dyDescent="0.3">
      <c r="A8" s="101" t="s">
        <v>287</v>
      </c>
      <c r="B8" s="102" t="s">
        <v>373</v>
      </c>
      <c r="C8" s="103" t="s">
        <v>287</v>
      </c>
      <c r="D8" s="104"/>
      <c r="E8" s="103"/>
      <c r="F8" s="103"/>
      <c r="G8" s="103"/>
      <c r="H8" s="103"/>
      <c r="I8" s="103"/>
      <c r="J8" s="103"/>
      <c r="K8" s="103"/>
      <c r="L8" s="103"/>
      <c r="M8" s="105">
        <v>0</v>
      </c>
      <c r="N8" s="105">
        <v>-1396939.08</v>
      </c>
      <c r="O8" s="106">
        <v>30749152.920000002</v>
      </c>
      <c r="P8" s="106">
        <v>30763441.789999999</v>
      </c>
      <c r="Q8" s="107">
        <v>30763441.789999999</v>
      </c>
      <c r="R8" s="107">
        <v>-14288.87</v>
      </c>
      <c r="S8" s="108">
        <v>1.0004646915001911</v>
      </c>
      <c r="T8" s="95">
        <v>-14288.87</v>
      </c>
      <c r="U8" s="96">
        <v>1.0004646915001911</v>
      </c>
      <c r="V8" s="95">
        <v>0</v>
      </c>
    </row>
    <row r="9" spans="1:37" outlineLevel="1" x14ac:dyDescent="0.3">
      <c r="A9" s="101" t="s">
        <v>288</v>
      </c>
      <c r="B9" s="102" t="s">
        <v>374</v>
      </c>
      <c r="C9" s="103" t="s">
        <v>288</v>
      </c>
      <c r="D9" s="104"/>
      <c r="E9" s="103"/>
      <c r="F9" s="103"/>
      <c r="G9" s="103"/>
      <c r="H9" s="103"/>
      <c r="I9" s="103"/>
      <c r="J9" s="103"/>
      <c r="K9" s="103"/>
      <c r="L9" s="103"/>
      <c r="M9" s="105">
        <v>0</v>
      </c>
      <c r="N9" s="105">
        <v>932209.53</v>
      </c>
      <c r="O9" s="106">
        <v>6032810.5300000003</v>
      </c>
      <c r="P9" s="106">
        <v>6032810.5300000003</v>
      </c>
      <c r="Q9" s="107">
        <v>6032810.5300000003</v>
      </c>
      <c r="R9" s="107">
        <v>0</v>
      </c>
      <c r="S9" s="108">
        <v>1</v>
      </c>
      <c r="T9" s="95">
        <v>0</v>
      </c>
      <c r="U9" s="96">
        <v>1</v>
      </c>
      <c r="V9" s="95">
        <v>0</v>
      </c>
    </row>
    <row r="10" spans="1:37" outlineLevel="2" x14ac:dyDescent="0.3">
      <c r="A10" s="101" t="s">
        <v>289</v>
      </c>
      <c r="B10" s="109" t="s">
        <v>375</v>
      </c>
      <c r="C10" s="101" t="s">
        <v>289</v>
      </c>
      <c r="D10" s="110"/>
      <c r="E10" s="101"/>
      <c r="F10" s="101"/>
      <c r="G10" s="101"/>
      <c r="H10" s="101"/>
      <c r="I10" s="101"/>
      <c r="J10" s="101"/>
      <c r="K10" s="101"/>
      <c r="L10" s="101"/>
      <c r="M10" s="107">
        <v>0</v>
      </c>
      <c r="N10" s="107">
        <v>932209.53</v>
      </c>
      <c r="O10" s="111">
        <v>6032810.5300000003</v>
      </c>
      <c r="P10" s="111">
        <v>6032810.5300000003</v>
      </c>
      <c r="Q10" s="107">
        <v>6032810.5300000003</v>
      </c>
      <c r="R10" s="107">
        <v>0</v>
      </c>
      <c r="S10" s="108">
        <v>1</v>
      </c>
      <c r="T10" s="95">
        <v>0</v>
      </c>
      <c r="U10" s="96">
        <v>1</v>
      </c>
      <c r="V10" s="95">
        <v>0</v>
      </c>
    </row>
    <row r="11" spans="1:37" ht="66" outlineLevel="3" x14ac:dyDescent="0.3">
      <c r="A11" s="101" t="s">
        <v>290</v>
      </c>
      <c r="B11" s="109" t="s">
        <v>376</v>
      </c>
      <c r="C11" s="101" t="s">
        <v>290</v>
      </c>
      <c r="D11" s="110"/>
      <c r="E11" s="101"/>
      <c r="F11" s="101"/>
      <c r="G11" s="101"/>
      <c r="H11" s="101"/>
      <c r="I11" s="101"/>
      <c r="J11" s="101"/>
      <c r="K11" s="101"/>
      <c r="L11" s="101"/>
      <c r="M11" s="107">
        <v>0</v>
      </c>
      <c r="N11" s="107">
        <v>875268.4</v>
      </c>
      <c r="O11" s="111">
        <v>5952269.4000000004</v>
      </c>
      <c r="P11" s="111">
        <v>5952269.4000000004</v>
      </c>
      <c r="Q11" s="107">
        <v>5952269.4000000004</v>
      </c>
      <c r="R11" s="107">
        <v>0</v>
      </c>
      <c r="S11" s="108">
        <v>1</v>
      </c>
      <c r="T11" s="95">
        <v>0</v>
      </c>
      <c r="U11" s="96">
        <v>1</v>
      </c>
      <c r="V11" s="95">
        <v>0</v>
      </c>
    </row>
    <row r="12" spans="1:37" ht="79.2" outlineLevel="3" x14ac:dyDescent="0.3">
      <c r="A12" s="101" t="s">
        <v>291</v>
      </c>
      <c r="B12" s="109" t="s">
        <v>377</v>
      </c>
      <c r="C12" s="101" t="s">
        <v>291</v>
      </c>
      <c r="D12" s="110"/>
      <c r="E12" s="101"/>
      <c r="F12" s="101"/>
      <c r="G12" s="101"/>
      <c r="H12" s="101"/>
      <c r="I12" s="101"/>
      <c r="J12" s="101"/>
      <c r="K12" s="101"/>
      <c r="L12" s="101"/>
      <c r="M12" s="107">
        <v>0</v>
      </c>
      <c r="N12" s="107">
        <v>1400.53</v>
      </c>
      <c r="O12" s="111">
        <v>1400.53</v>
      </c>
      <c r="P12" s="111">
        <v>1400.53</v>
      </c>
      <c r="Q12" s="107">
        <v>1400.53</v>
      </c>
      <c r="R12" s="107">
        <v>0</v>
      </c>
      <c r="S12" s="108">
        <v>1</v>
      </c>
      <c r="T12" s="95">
        <v>0</v>
      </c>
      <c r="U12" s="96">
        <v>1</v>
      </c>
      <c r="V12" s="95">
        <v>0</v>
      </c>
    </row>
    <row r="13" spans="1:37" ht="52.8" outlineLevel="3" x14ac:dyDescent="0.3">
      <c r="A13" s="101" t="s">
        <v>292</v>
      </c>
      <c r="B13" s="109" t="s">
        <v>378</v>
      </c>
      <c r="C13" s="101" t="s">
        <v>292</v>
      </c>
      <c r="D13" s="110"/>
      <c r="E13" s="101"/>
      <c r="F13" s="101"/>
      <c r="G13" s="101"/>
      <c r="H13" s="101"/>
      <c r="I13" s="101"/>
      <c r="J13" s="101"/>
      <c r="K13" s="101"/>
      <c r="L13" s="101"/>
      <c r="M13" s="107">
        <v>0</v>
      </c>
      <c r="N13" s="107">
        <v>17789.259999999998</v>
      </c>
      <c r="O13" s="111">
        <v>17789.259999999998</v>
      </c>
      <c r="P13" s="111">
        <v>17789.259999999998</v>
      </c>
      <c r="Q13" s="107">
        <v>17789.259999999998</v>
      </c>
      <c r="R13" s="107">
        <v>0</v>
      </c>
      <c r="S13" s="108">
        <v>1</v>
      </c>
      <c r="T13" s="95">
        <v>0</v>
      </c>
      <c r="U13" s="96">
        <v>1</v>
      </c>
      <c r="V13" s="95">
        <v>0</v>
      </c>
    </row>
    <row r="14" spans="1:37" ht="94.2" customHeight="1" outlineLevel="3" x14ac:dyDescent="0.3">
      <c r="A14" s="101" t="s">
        <v>293</v>
      </c>
      <c r="B14" s="109" t="s">
        <v>379</v>
      </c>
      <c r="C14" s="101" t="s">
        <v>293</v>
      </c>
      <c r="D14" s="110"/>
      <c r="E14" s="101"/>
      <c r="F14" s="101"/>
      <c r="G14" s="101"/>
      <c r="H14" s="101"/>
      <c r="I14" s="101"/>
      <c r="J14" s="101"/>
      <c r="K14" s="101"/>
      <c r="L14" s="101"/>
      <c r="M14" s="107">
        <v>0</v>
      </c>
      <c r="N14" s="107">
        <v>6001.8</v>
      </c>
      <c r="O14" s="111">
        <v>17801.8</v>
      </c>
      <c r="P14" s="111">
        <v>17801.8</v>
      </c>
      <c r="Q14" s="107">
        <v>17801.8</v>
      </c>
      <c r="R14" s="107">
        <v>0</v>
      </c>
      <c r="S14" s="108">
        <v>1</v>
      </c>
      <c r="T14" s="95">
        <v>0</v>
      </c>
      <c r="U14" s="96">
        <v>1</v>
      </c>
      <c r="V14" s="95">
        <v>0</v>
      </c>
    </row>
    <row r="15" spans="1:37" ht="118.8" outlineLevel="3" x14ac:dyDescent="0.3">
      <c r="A15" s="101" t="s">
        <v>294</v>
      </c>
      <c r="B15" s="109" t="s">
        <v>380</v>
      </c>
      <c r="C15" s="101" t="s">
        <v>294</v>
      </c>
      <c r="D15" s="110"/>
      <c r="E15" s="101"/>
      <c r="F15" s="101"/>
      <c r="G15" s="101"/>
      <c r="H15" s="101"/>
      <c r="I15" s="101"/>
      <c r="J15" s="101"/>
      <c r="K15" s="101"/>
      <c r="L15" s="101"/>
      <c r="M15" s="107">
        <v>0</v>
      </c>
      <c r="N15" s="107">
        <v>37.64</v>
      </c>
      <c r="O15" s="111">
        <v>37.64</v>
      </c>
      <c r="P15" s="111">
        <v>37.64</v>
      </c>
      <c r="Q15" s="107">
        <v>37.64</v>
      </c>
      <c r="R15" s="107">
        <v>0</v>
      </c>
      <c r="S15" s="108">
        <v>1</v>
      </c>
      <c r="T15" s="95">
        <v>0</v>
      </c>
      <c r="U15" s="96">
        <v>1</v>
      </c>
      <c r="V15" s="95">
        <v>0</v>
      </c>
    </row>
    <row r="16" spans="1:37" ht="92.4" outlineLevel="3" x14ac:dyDescent="0.3">
      <c r="A16" s="101" t="s">
        <v>295</v>
      </c>
      <c r="B16" s="109" t="s">
        <v>381</v>
      </c>
      <c r="C16" s="101" t="s">
        <v>295</v>
      </c>
      <c r="D16" s="110"/>
      <c r="E16" s="101"/>
      <c r="F16" s="101"/>
      <c r="G16" s="101"/>
      <c r="H16" s="101"/>
      <c r="I16" s="101"/>
      <c r="J16" s="101"/>
      <c r="K16" s="101"/>
      <c r="L16" s="101"/>
      <c r="M16" s="107">
        <v>0</v>
      </c>
      <c r="N16" s="107">
        <v>1100</v>
      </c>
      <c r="O16" s="111">
        <v>1100</v>
      </c>
      <c r="P16" s="111">
        <v>1100</v>
      </c>
      <c r="Q16" s="107">
        <v>1100</v>
      </c>
      <c r="R16" s="107">
        <v>0</v>
      </c>
      <c r="S16" s="108">
        <v>1</v>
      </c>
      <c r="T16" s="95">
        <v>0</v>
      </c>
      <c r="U16" s="96">
        <v>1</v>
      </c>
      <c r="V16" s="95">
        <v>0</v>
      </c>
    </row>
    <row r="17" spans="1:22" ht="39.6" outlineLevel="3" x14ac:dyDescent="0.3">
      <c r="A17" s="101" t="s">
        <v>296</v>
      </c>
      <c r="B17" s="109" t="s">
        <v>382</v>
      </c>
      <c r="C17" s="101" t="s">
        <v>296</v>
      </c>
      <c r="D17" s="110"/>
      <c r="E17" s="101"/>
      <c r="F17" s="101"/>
      <c r="G17" s="101"/>
      <c r="H17" s="101"/>
      <c r="I17" s="101"/>
      <c r="J17" s="101"/>
      <c r="K17" s="101"/>
      <c r="L17" s="101"/>
      <c r="M17" s="107">
        <v>0</v>
      </c>
      <c r="N17" s="107">
        <v>27957.8</v>
      </c>
      <c r="O17" s="111">
        <v>39757.800000000003</v>
      </c>
      <c r="P17" s="111">
        <v>39757.800000000003</v>
      </c>
      <c r="Q17" s="107">
        <v>39757.800000000003</v>
      </c>
      <c r="R17" s="107">
        <v>0</v>
      </c>
      <c r="S17" s="108">
        <v>1</v>
      </c>
      <c r="T17" s="95">
        <v>0</v>
      </c>
      <c r="U17" s="96">
        <v>1</v>
      </c>
      <c r="V17" s="95">
        <v>0</v>
      </c>
    </row>
    <row r="18" spans="1:22" ht="52.8" outlineLevel="3" x14ac:dyDescent="0.3">
      <c r="A18" s="101" t="s">
        <v>297</v>
      </c>
      <c r="B18" s="109" t="s">
        <v>383</v>
      </c>
      <c r="C18" s="101" t="s">
        <v>297</v>
      </c>
      <c r="D18" s="110"/>
      <c r="E18" s="101"/>
      <c r="F18" s="101"/>
      <c r="G18" s="101"/>
      <c r="H18" s="101"/>
      <c r="I18" s="101"/>
      <c r="J18" s="101"/>
      <c r="K18" s="101"/>
      <c r="L18" s="101"/>
      <c r="M18" s="107">
        <v>0</v>
      </c>
      <c r="N18" s="107">
        <v>77.7</v>
      </c>
      <c r="O18" s="111">
        <v>77.7</v>
      </c>
      <c r="P18" s="111">
        <v>77.7</v>
      </c>
      <c r="Q18" s="107">
        <v>77.7</v>
      </c>
      <c r="R18" s="107">
        <v>0</v>
      </c>
      <c r="S18" s="108">
        <v>1</v>
      </c>
      <c r="T18" s="95">
        <v>0</v>
      </c>
      <c r="U18" s="96">
        <v>1</v>
      </c>
      <c r="V18" s="95">
        <v>0</v>
      </c>
    </row>
    <row r="19" spans="1:22" ht="39.6" outlineLevel="3" x14ac:dyDescent="0.3">
      <c r="A19" s="101" t="s">
        <v>298</v>
      </c>
      <c r="B19" s="109" t="s">
        <v>384</v>
      </c>
      <c r="C19" s="101" t="s">
        <v>298</v>
      </c>
      <c r="D19" s="110"/>
      <c r="E19" s="101"/>
      <c r="F19" s="101"/>
      <c r="G19" s="101"/>
      <c r="H19" s="101"/>
      <c r="I19" s="101"/>
      <c r="J19" s="101"/>
      <c r="K19" s="101"/>
      <c r="L19" s="101"/>
      <c r="M19" s="107">
        <v>0</v>
      </c>
      <c r="N19" s="107">
        <v>2576.4</v>
      </c>
      <c r="O19" s="111">
        <v>2576.4</v>
      </c>
      <c r="P19" s="111">
        <v>2576.4</v>
      </c>
      <c r="Q19" s="107">
        <v>2576.4</v>
      </c>
      <c r="R19" s="107">
        <v>0</v>
      </c>
      <c r="S19" s="108">
        <v>1</v>
      </c>
      <c r="T19" s="95">
        <v>0</v>
      </c>
      <c r="U19" s="96">
        <v>1</v>
      </c>
      <c r="V19" s="95">
        <v>0</v>
      </c>
    </row>
    <row r="20" spans="1:22" ht="39.6" outlineLevel="1" x14ac:dyDescent="0.3">
      <c r="A20" s="101" t="s">
        <v>299</v>
      </c>
      <c r="B20" s="102" t="s">
        <v>385</v>
      </c>
      <c r="C20" s="103" t="s">
        <v>299</v>
      </c>
      <c r="D20" s="104"/>
      <c r="E20" s="103"/>
      <c r="F20" s="103"/>
      <c r="G20" s="103"/>
      <c r="H20" s="103"/>
      <c r="I20" s="103"/>
      <c r="J20" s="103"/>
      <c r="K20" s="103"/>
      <c r="L20" s="103"/>
      <c r="M20" s="105">
        <v>0</v>
      </c>
      <c r="N20" s="105">
        <v>-27214.37</v>
      </c>
      <c r="O20" s="106">
        <v>212336.63</v>
      </c>
      <c r="P20" s="106">
        <v>212337.04</v>
      </c>
      <c r="Q20" s="107">
        <v>212337.04</v>
      </c>
      <c r="R20" s="107">
        <v>-0.41</v>
      </c>
      <c r="S20" s="108">
        <v>1.0000019308962378</v>
      </c>
      <c r="T20" s="95">
        <v>-0.41</v>
      </c>
      <c r="U20" s="96">
        <v>1.0000019308962378</v>
      </c>
      <c r="V20" s="95">
        <v>0</v>
      </c>
    </row>
    <row r="21" spans="1:22" ht="26.4" outlineLevel="2" x14ac:dyDescent="0.3">
      <c r="A21" s="101" t="s">
        <v>300</v>
      </c>
      <c r="B21" s="109" t="s">
        <v>386</v>
      </c>
      <c r="C21" s="101" t="s">
        <v>300</v>
      </c>
      <c r="D21" s="110"/>
      <c r="E21" s="101"/>
      <c r="F21" s="101"/>
      <c r="G21" s="101"/>
      <c r="H21" s="101"/>
      <c r="I21" s="101"/>
      <c r="J21" s="101"/>
      <c r="K21" s="101"/>
      <c r="L21" s="101"/>
      <c r="M21" s="107">
        <v>0</v>
      </c>
      <c r="N21" s="107">
        <v>-27214.37</v>
      </c>
      <c r="O21" s="111">
        <v>212336.63</v>
      </c>
      <c r="P21" s="111">
        <v>212337.04</v>
      </c>
      <c r="Q21" s="107">
        <v>212337.04</v>
      </c>
      <c r="R21" s="107">
        <v>-0.41</v>
      </c>
      <c r="S21" s="108">
        <v>1.0000019308962378</v>
      </c>
      <c r="T21" s="95">
        <v>-0.41</v>
      </c>
      <c r="U21" s="96">
        <v>1.0000019308962378</v>
      </c>
      <c r="V21" s="95">
        <v>0</v>
      </c>
    </row>
    <row r="22" spans="1:22" ht="39.6" outlineLevel="3" x14ac:dyDescent="0.3">
      <c r="A22" s="101" t="s">
        <v>301</v>
      </c>
      <c r="B22" s="109" t="s">
        <v>387</v>
      </c>
      <c r="C22" s="101" t="s">
        <v>301</v>
      </c>
      <c r="D22" s="110"/>
      <c r="E22" s="101"/>
      <c r="F22" s="101"/>
      <c r="G22" s="101"/>
      <c r="H22" s="101"/>
      <c r="I22" s="101"/>
      <c r="J22" s="101"/>
      <c r="K22" s="101"/>
      <c r="L22" s="101"/>
      <c r="M22" s="107">
        <v>0</v>
      </c>
      <c r="N22" s="107">
        <v>87249.19</v>
      </c>
      <c r="O22" s="111">
        <v>87249.19</v>
      </c>
      <c r="P22" s="111">
        <v>87249.19</v>
      </c>
      <c r="Q22" s="107">
        <v>87249.19</v>
      </c>
      <c r="R22" s="107">
        <v>0</v>
      </c>
      <c r="S22" s="108">
        <v>1</v>
      </c>
      <c r="T22" s="95">
        <v>0</v>
      </c>
      <c r="U22" s="96">
        <v>1</v>
      </c>
      <c r="V22" s="95">
        <v>0</v>
      </c>
    </row>
    <row r="23" spans="1:22" ht="52.8" outlineLevel="3" x14ac:dyDescent="0.3">
      <c r="A23" s="101" t="s">
        <v>302</v>
      </c>
      <c r="B23" s="109" t="s">
        <v>388</v>
      </c>
      <c r="C23" s="101" t="s">
        <v>302</v>
      </c>
      <c r="D23" s="110"/>
      <c r="E23" s="101"/>
      <c r="F23" s="101"/>
      <c r="G23" s="101"/>
      <c r="H23" s="101"/>
      <c r="I23" s="101"/>
      <c r="J23" s="101"/>
      <c r="K23" s="101"/>
      <c r="L23" s="101"/>
      <c r="M23" s="107">
        <v>0</v>
      </c>
      <c r="N23" s="107">
        <v>885.32</v>
      </c>
      <c r="O23" s="111">
        <v>885.32</v>
      </c>
      <c r="P23" s="111">
        <v>885.73</v>
      </c>
      <c r="Q23" s="107">
        <v>885.73</v>
      </c>
      <c r="R23" s="107">
        <v>-0.41</v>
      </c>
      <c r="S23" s="108">
        <v>1.0004631093841774</v>
      </c>
      <c r="T23" s="95">
        <v>-0.41</v>
      </c>
      <c r="U23" s="96">
        <v>1.0004631093841774</v>
      </c>
      <c r="V23" s="95">
        <v>0</v>
      </c>
    </row>
    <row r="24" spans="1:22" ht="52.8" outlineLevel="3" x14ac:dyDescent="0.3">
      <c r="A24" s="101" t="s">
        <v>303</v>
      </c>
      <c r="B24" s="109" t="s">
        <v>389</v>
      </c>
      <c r="C24" s="101" t="s">
        <v>303</v>
      </c>
      <c r="D24" s="110"/>
      <c r="E24" s="101"/>
      <c r="F24" s="101"/>
      <c r="G24" s="101"/>
      <c r="H24" s="101"/>
      <c r="I24" s="101"/>
      <c r="J24" s="101"/>
      <c r="K24" s="101"/>
      <c r="L24" s="101"/>
      <c r="M24" s="107">
        <v>0</v>
      </c>
      <c r="N24" s="107">
        <v>141100.26999999999</v>
      </c>
      <c r="O24" s="111">
        <v>141100.26999999999</v>
      </c>
      <c r="P24" s="111">
        <v>141100.26999999999</v>
      </c>
      <c r="Q24" s="107">
        <v>141100.26999999999</v>
      </c>
      <c r="R24" s="107">
        <v>0</v>
      </c>
      <c r="S24" s="108">
        <v>1</v>
      </c>
      <c r="T24" s="95">
        <v>0</v>
      </c>
      <c r="U24" s="96">
        <v>1</v>
      </c>
      <c r="V24" s="95">
        <v>0</v>
      </c>
    </row>
    <row r="25" spans="1:22" ht="52.8" outlineLevel="3" x14ac:dyDescent="0.3">
      <c r="A25" s="101" t="s">
        <v>304</v>
      </c>
      <c r="B25" s="109" t="s">
        <v>390</v>
      </c>
      <c r="C25" s="101" t="s">
        <v>304</v>
      </c>
      <c r="D25" s="110"/>
      <c r="E25" s="101"/>
      <c r="F25" s="101"/>
      <c r="G25" s="101"/>
      <c r="H25" s="101"/>
      <c r="I25" s="101"/>
      <c r="J25" s="101"/>
      <c r="K25" s="101"/>
      <c r="L25" s="101"/>
      <c r="M25" s="107">
        <v>0</v>
      </c>
      <c r="N25" s="107">
        <v>-16898.150000000001</v>
      </c>
      <c r="O25" s="111">
        <v>-16898.150000000001</v>
      </c>
      <c r="P25" s="111">
        <v>-16898.150000000001</v>
      </c>
      <c r="Q25" s="107">
        <v>-16898.150000000001</v>
      </c>
      <c r="R25" s="107">
        <v>0</v>
      </c>
      <c r="S25" s="108">
        <v>1</v>
      </c>
      <c r="T25" s="95">
        <v>0</v>
      </c>
      <c r="U25" s="96">
        <v>1</v>
      </c>
      <c r="V25" s="95">
        <v>0</v>
      </c>
    </row>
    <row r="26" spans="1:22" outlineLevel="1" x14ac:dyDescent="0.3">
      <c r="A26" s="101" t="s">
        <v>305</v>
      </c>
      <c r="B26" s="102" t="s">
        <v>391</v>
      </c>
      <c r="C26" s="103" t="s">
        <v>305</v>
      </c>
      <c r="D26" s="104"/>
      <c r="E26" s="103"/>
      <c r="F26" s="103"/>
      <c r="G26" s="103"/>
      <c r="H26" s="103"/>
      <c r="I26" s="103"/>
      <c r="J26" s="103"/>
      <c r="K26" s="103"/>
      <c r="L26" s="103"/>
      <c r="M26" s="105">
        <v>0</v>
      </c>
      <c r="N26" s="105">
        <v>219735.13</v>
      </c>
      <c r="O26" s="106">
        <v>9149735.1300000008</v>
      </c>
      <c r="P26" s="106">
        <v>9149735.1300000008</v>
      </c>
      <c r="Q26" s="107">
        <v>9149735.1300000008</v>
      </c>
      <c r="R26" s="107">
        <v>0</v>
      </c>
      <c r="S26" s="108">
        <v>1</v>
      </c>
      <c r="T26" s="95">
        <v>0</v>
      </c>
      <c r="U26" s="96">
        <v>1</v>
      </c>
      <c r="V26" s="95">
        <v>0</v>
      </c>
    </row>
    <row r="27" spans="1:22" ht="26.4" outlineLevel="2" x14ac:dyDescent="0.3">
      <c r="A27" s="101" t="s">
        <v>306</v>
      </c>
      <c r="B27" s="109" t="s">
        <v>392</v>
      </c>
      <c r="C27" s="101" t="s">
        <v>306</v>
      </c>
      <c r="D27" s="110"/>
      <c r="E27" s="101"/>
      <c r="F27" s="101"/>
      <c r="G27" s="101"/>
      <c r="H27" s="101"/>
      <c r="I27" s="101"/>
      <c r="J27" s="101"/>
      <c r="K27" s="101"/>
      <c r="L27" s="101"/>
      <c r="M27" s="107">
        <v>0</v>
      </c>
      <c r="N27" s="107">
        <v>219735.13</v>
      </c>
      <c r="O27" s="111">
        <v>9149735.1300000008</v>
      </c>
      <c r="P27" s="111">
        <v>9149735.1300000008</v>
      </c>
      <c r="Q27" s="107">
        <v>9149735.1300000008</v>
      </c>
      <c r="R27" s="107">
        <v>0</v>
      </c>
      <c r="S27" s="108">
        <v>1</v>
      </c>
      <c r="T27" s="95">
        <v>0</v>
      </c>
      <c r="U27" s="96">
        <v>1</v>
      </c>
      <c r="V27" s="95">
        <v>0</v>
      </c>
    </row>
    <row r="28" spans="1:22" ht="26.4" outlineLevel="3" x14ac:dyDescent="0.3">
      <c r="A28" s="101" t="s">
        <v>307</v>
      </c>
      <c r="B28" s="109" t="s">
        <v>393</v>
      </c>
      <c r="C28" s="101" t="s">
        <v>307</v>
      </c>
      <c r="D28" s="110"/>
      <c r="E28" s="101"/>
      <c r="F28" s="101"/>
      <c r="G28" s="101"/>
      <c r="H28" s="101"/>
      <c r="I28" s="101"/>
      <c r="J28" s="101"/>
      <c r="K28" s="101"/>
      <c r="L28" s="101"/>
      <c r="M28" s="107">
        <v>0</v>
      </c>
      <c r="N28" s="107">
        <v>143917.82</v>
      </c>
      <c r="O28" s="111">
        <v>6843917.8200000003</v>
      </c>
      <c r="P28" s="111">
        <v>6843917.8200000003</v>
      </c>
      <c r="Q28" s="107">
        <v>6843917.8200000003</v>
      </c>
      <c r="R28" s="107">
        <v>0</v>
      </c>
      <c r="S28" s="108">
        <v>1</v>
      </c>
      <c r="T28" s="95">
        <v>0</v>
      </c>
      <c r="U28" s="96">
        <v>1</v>
      </c>
      <c r="V28" s="95">
        <v>0</v>
      </c>
    </row>
    <row r="29" spans="1:22" ht="39.6" outlineLevel="3" x14ac:dyDescent="0.3">
      <c r="A29" s="101" t="s">
        <v>308</v>
      </c>
      <c r="B29" s="109" t="s">
        <v>394</v>
      </c>
      <c r="C29" s="101" t="s">
        <v>308</v>
      </c>
      <c r="D29" s="110"/>
      <c r="E29" s="101"/>
      <c r="F29" s="101"/>
      <c r="G29" s="101"/>
      <c r="H29" s="101"/>
      <c r="I29" s="101"/>
      <c r="J29" s="101"/>
      <c r="K29" s="101"/>
      <c r="L29" s="101"/>
      <c r="M29" s="107">
        <v>0</v>
      </c>
      <c r="N29" s="107">
        <v>30410.32</v>
      </c>
      <c r="O29" s="111">
        <v>30410.32</v>
      </c>
      <c r="P29" s="111">
        <v>30410.32</v>
      </c>
      <c r="Q29" s="107">
        <v>30410.32</v>
      </c>
      <c r="R29" s="107">
        <v>0</v>
      </c>
      <c r="S29" s="108">
        <v>1</v>
      </c>
      <c r="T29" s="95">
        <v>0</v>
      </c>
      <c r="U29" s="96">
        <v>1</v>
      </c>
      <c r="V29" s="95">
        <v>0</v>
      </c>
    </row>
    <row r="30" spans="1:22" ht="39.6" outlineLevel="3" x14ac:dyDescent="0.3">
      <c r="A30" s="101" t="s">
        <v>309</v>
      </c>
      <c r="B30" s="109" t="s">
        <v>395</v>
      </c>
      <c r="C30" s="101" t="s">
        <v>309</v>
      </c>
      <c r="D30" s="110"/>
      <c r="E30" s="101"/>
      <c r="F30" s="101"/>
      <c r="G30" s="101"/>
      <c r="H30" s="101"/>
      <c r="I30" s="101"/>
      <c r="J30" s="101"/>
      <c r="K30" s="101"/>
      <c r="L30" s="101"/>
      <c r="M30" s="107">
        <v>0</v>
      </c>
      <c r="N30" s="107">
        <v>6382.74</v>
      </c>
      <c r="O30" s="111">
        <v>6382.74</v>
      </c>
      <c r="P30" s="111">
        <v>6382.74</v>
      </c>
      <c r="Q30" s="107">
        <v>6382.74</v>
      </c>
      <c r="R30" s="107">
        <v>0</v>
      </c>
      <c r="S30" s="108">
        <v>1</v>
      </c>
      <c r="T30" s="95">
        <v>0</v>
      </c>
      <c r="U30" s="96">
        <v>1</v>
      </c>
      <c r="V30" s="95">
        <v>0</v>
      </c>
    </row>
    <row r="31" spans="1:22" ht="39.6" outlineLevel="3" x14ac:dyDescent="0.3">
      <c r="A31" s="101" t="s">
        <v>310</v>
      </c>
      <c r="B31" s="109" t="s">
        <v>396</v>
      </c>
      <c r="C31" s="101" t="s">
        <v>310</v>
      </c>
      <c r="D31" s="110"/>
      <c r="E31" s="101"/>
      <c r="F31" s="101"/>
      <c r="G31" s="101"/>
      <c r="H31" s="101"/>
      <c r="I31" s="101"/>
      <c r="J31" s="101"/>
      <c r="K31" s="101"/>
      <c r="L31" s="101"/>
      <c r="M31" s="107">
        <v>0</v>
      </c>
      <c r="N31" s="107">
        <v>-717.83</v>
      </c>
      <c r="O31" s="111">
        <v>-717.83</v>
      </c>
      <c r="P31" s="111">
        <v>-717.83</v>
      </c>
      <c r="Q31" s="107">
        <v>-717.83</v>
      </c>
      <c r="R31" s="107">
        <v>0</v>
      </c>
      <c r="S31" s="108">
        <v>1</v>
      </c>
      <c r="T31" s="95">
        <v>0</v>
      </c>
      <c r="U31" s="96">
        <v>1</v>
      </c>
      <c r="V31" s="95">
        <v>0</v>
      </c>
    </row>
    <row r="32" spans="1:22" ht="52.8" outlineLevel="3" x14ac:dyDescent="0.3">
      <c r="A32" s="101" t="s">
        <v>311</v>
      </c>
      <c r="B32" s="109" t="s">
        <v>397</v>
      </c>
      <c r="C32" s="101" t="s">
        <v>311</v>
      </c>
      <c r="D32" s="110"/>
      <c r="E32" s="101"/>
      <c r="F32" s="101"/>
      <c r="G32" s="101"/>
      <c r="H32" s="101"/>
      <c r="I32" s="101"/>
      <c r="J32" s="101"/>
      <c r="K32" s="101"/>
      <c r="L32" s="101"/>
      <c r="M32" s="107">
        <v>0</v>
      </c>
      <c r="N32" s="107">
        <v>201.75</v>
      </c>
      <c r="O32" s="111">
        <v>201.75</v>
      </c>
      <c r="P32" s="111">
        <v>201.75</v>
      </c>
      <c r="Q32" s="107">
        <v>201.75</v>
      </c>
      <c r="R32" s="107">
        <v>0</v>
      </c>
      <c r="S32" s="108">
        <v>1</v>
      </c>
      <c r="T32" s="95">
        <v>0</v>
      </c>
      <c r="U32" s="96">
        <v>1</v>
      </c>
      <c r="V32" s="95">
        <v>0</v>
      </c>
    </row>
    <row r="33" spans="1:22" ht="39.6" outlineLevel="3" x14ac:dyDescent="0.3">
      <c r="A33" s="101" t="s">
        <v>312</v>
      </c>
      <c r="B33" s="109" t="s">
        <v>395</v>
      </c>
      <c r="C33" s="101" t="s">
        <v>312</v>
      </c>
      <c r="D33" s="110"/>
      <c r="E33" s="101"/>
      <c r="F33" s="101"/>
      <c r="G33" s="101"/>
      <c r="H33" s="101"/>
      <c r="I33" s="101"/>
      <c r="J33" s="101"/>
      <c r="K33" s="101"/>
      <c r="L33" s="101"/>
      <c r="M33" s="107">
        <v>0</v>
      </c>
      <c r="N33" s="107">
        <v>846447.91</v>
      </c>
      <c r="O33" s="111">
        <v>2246447.91</v>
      </c>
      <c r="P33" s="111">
        <v>2246447.91</v>
      </c>
      <c r="Q33" s="107">
        <v>2246447.91</v>
      </c>
      <c r="R33" s="107">
        <v>0</v>
      </c>
      <c r="S33" s="108">
        <v>1</v>
      </c>
      <c r="T33" s="95">
        <v>0</v>
      </c>
      <c r="U33" s="96">
        <v>1</v>
      </c>
      <c r="V33" s="95">
        <v>0</v>
      </c>
    </row>
    <row r="34" spans="1:22" ht="39.6" customHeight="1" outlineLevel="3" x14ac:dyDescent="0.3">
      <c r="A34" s="101" t="s">
        <v>313</v>
      </c>
      <c r="B34" s="109" t="s">
        <v>398</v>
      </c>
      <c r="C34" s="101" t="s">
        <v>313</v>
      </c>
      <c r="D34" s="110"/>
      <c r="E34" s="101"/>
      <c r="F34" s="101"/>
      <c r="G34" s="101"/>
      <c r="H34" s="101"/>
      <c r="I34" s="101"/>
      <c r="J34" s="101"/>
      <c r="K34" s="101"/>
      <c r="L34" s="101"/>
      <c r="M34" s="107">
        <v>0</v>
      </c>
      <c r="N34" s="107">
        <v>21980.3</v>
      </c>
      <c r="O34" s="111">
        <v>21980.3</v>
      </c>
      <c r="P34" s="111">
        <v>21980.3</v>
      </c>
      <c r="Q34" s="107">
        <v>21980.3</v>
      </c>
      <c r="R34" s="107">
        <v>0</v>
      </c>
      <c r="S34" s="108">
        <v>1</v>
      </c>
      <c r="T34" s="95">
        <v>0</v>
      </c>
      <c r="U34" s="96">
        <v>1</v>
      </c>
      <c r="V34" s="95">
        <v>0</v>
      </c>
    </row>
    <row r="35" spans="1:22" ht="39.6" outlineLevel="3" x14ac:dyDescent="0.3">
      <c r="A35" s="101" t="s">
        <v>314</v>
      </c>
      <c r="B35" s="109" t="s">
        <v>395</v>
      </c>
      <c r="C35" s="101" t="s">
        <v>314</v>
      </c>
      <c r="D35" s="110"/>
      <c r="E35" s="101"/>
      <c r="F35" s="101"/>
      <c r="G35" s="101"/>
      <c r="H35" s="101"/>
      <c r="I35" s="101"/>
      <c r="J35" s="101"/>
      <c r="K35" s="101"/>
      <c r="L35" s="101"/>
      <c r="M35" s="107">
        <v>0</v>
      </c>
      <c r="N35" s="107">
        <v>3300</v>
      </c>
      <c r="O35" s="111">
        <v>3300</v>
      </c>
      <c r="P35" s="111">
        <v>3300</v>
      </c>
      <c r="Q35" s="107">
        <v>3300</v>
      </c>
      <c r="R35" s="107">
        <v>0</v>
      </c>
      <c r="S35" s="108">
        <v>1</v>
      </c>
      <c r="T35" s="95">
        <v>0</v>
      </c>
      <c r="U35" s="96">
        <v>1</v>
      </c>
      <c r="V35" s="95">
        <v>0</v>
      </c>
    </row>
    <row r="36" spans="1:22" ht="26.4" outlineLevel="3" x14ac:dyDescent="0.3">
      <c r="A36" s="101" t="s">
        <v>315</v>
      </c>
      <c r="B36" s="109" t="s">
        <v>399</v>
      </c>
      <c r="C36" s="101" t="s">
        <v>315</v>
      </c>
      <c r="D36" s="110"/>
      <c r="E36" s="101"/>
      <c r="F36" s="101"/>
      <c r="G36" s="101"/>
      <c r="H36" s="101"/>
      <c r="I36" s="101"/>
      <c r="J36" s="101"/>
      <c r="K36" s="101"/>
      <c r="L36" s="101"/>
      <c r="M36" s="107">
        <v>0</v>
      </c>
      <c r="N36" s="107">
        <v>-832080.1</v>
      </c>
      <c r="O36" s="111">
        <v>-2080.1</v>
      </c>
      <c r="P36" s="111">
        <v>-2080.1</v>
      </c>
      <c r="Q36" s="107">
        <v>-2080.1</v>
      </c>
      <c r="R36" s="107">
        <v>0</v>
      </c>
      <c r="S36" s="108">
        <v>1</v>
      </c>
      <c r="T36" s="95">
        <v>0</v>
      </c>
      <c r="U36" s="96">
        <v>1</v>
      </c>
      <c r="V36" s="95">
        <v>0</v>
      </c>
    </row>
    <row r="37" spans="1:22" ht="39.6" outlineLevel="3" x14ac:dyDescent="0.3">
      <c r="A37" s="101" t="s">
        <v>316</v>
      </c>
      <c r="B37" s="109" t="s">
        <v>402</v>
      </c>
      <c r="C37" s="101" t="s">
        <v>316</v>
      </c>
      <c r="D37" s="110"/>
      <c r="E37" s="101"/>
      <c r="F37" s="101"/>
      <c r="G37" s="101"/>
      <c r="H37" s="101"/>
      <c r="I37" s="101"/>
      <c r="J37" s="101"/>
      <c r="K37" s="101"/>
      <c r="L37" s="101"/>
      <c r="M37" s="107">
        <v>0</v>
      </c>
      <c r="N37" s="107">
        <v>-107.78</v>
      </c>
      <c r="O37" s="111">
        <v>-107.78</v>
      </c>
      <c r="P37" s="111">
        <v>-107.78</v>
      </c>
      <c r="Q37" s="107">
        <v>-107.78</v>
      </c>
      <c r="R37" s="107">
        <v>0</v>
      </c>
      <c r="S37" s="108">
        <v>1</v>
      </c>
      <c r="T37" s="95">
        <v>0</v>
      </c>
      <c r="U37" s="96">
        <v>1</v>
      </c>
      <c r="V37" s="95">
        <v>0</v>
      </c>
    </row>
    <row r="38" spans="1:22" outlineLevel="1" x14ac:dyDescent="0.3">
      <c r="A38" s="101" t="s">
        <v>317</v>
      </c>
      <c r="B38" s="102" t="s">
        <v>401</v>
      </c>
      <c r="C38" s="103" t="s">
        <v>317</v>
      </c>
      <c r="D38" s="104"/>
      <c r="E38" s="103"/>
      <c r="F38" s="103"/>
      <c r="G38" s="103"/>
      <c r="H38" s="103"/>
      <c r="I38" s="103"/>
      <c r="J38" s="103"/>
      <c r="K38" s="103"/>
      <c r="L38" s="103"/>
      <c r="M38" s="105">
        <v>0</v>
      </c>
      <c r="N38" s="105">
        <v>987556.93</v>
      </c>
      <c r="O38" s="106">
        <v>8722839.9299999997</v>
      </c>
      <c r="P38" s="106">
        <v>8729366.3900000006</v>
      </c>
      <c r="Q38" s="107">
        <v>8729366.3900000006</v>
      </c>
      <c r="R38" s="107">
        <v>-6526.46</v>
      </c>
      <c r="S38" s="108">
        <v>1.0007482035727324</v>
      </c>
      <c r="T38" s="95">
        <v>-6526.46</v>
      </c>
      <c r="U38" s="96">
        <v>1.0007482035727324</v>
      </c>
      <c r="V38" s="95">
        <v>0</v>
      </c>
    </row>
    <row r="39" spans="1:22" outlineLevel="2" x14ac:dyDescent="0.3">
      <c r="A39" s="101" t="s">
        <v>318</v>
      </c>
      <c r="B39" s="109" t="s">
        <v>400</v>
      </c>
      <c r="C39" s="101" t="s">
        <v>318</v>
      </c>
      <c r="D39" s="110"/>
      <c r="E39" s="101"/>
      <c r="F39" s="101"/>
      <c r="G39" s="101"/>
      <c r="H39" s="101"/>
      <c r="I39" s="101"/>
      <c r="J39" s="101"/>
      <c r="K39" s="101"/>
      <c r="L39" s="101"/>
      <c r="M39" s="107">
        <v>0</v>
      </c>
      <c r="N39" s="107">
        <v>321204.74</v>
      </c>
      <c r="O39" s="111">
        <v>957204.74</v>
      </c>
      <c r="P39" s="111">
        <v>958994.22</v>
      </c>
      <c r="Q39" s="107">
        <v>958994.22</v>
      </c>
      <c r="R39" s="107">
        <v>-1789.48</v>
      </c>
      <c r="S39" s="108">
        <v>1.0018694851009617</v>
      </c>
      <c r="T39" s="95">
        <v>-1789.48</v>
      </c>
      <c r="U39" s="96">
        <v>1.0018694851009617</v>
      </c>
      <c r="V39" s="95">
        <v>0</v>
      </c>
    </row>
    <row r="40" spans="1:22" ht="39.6" outlineLevel="3" x14ac:dyDescent="0.3">
      <c r="A40" s="101" t="s">
        <v>319</v>
      </c>
      <c r="B40" s="109" t="s">
        <v>403</v>
      </c>
      <c r="C40" s="101" t="s">
        <v>319</v>
      </c>
      <c r="D40" s="110"/>
      <c r="E40" s="101"/>
      <c r="F40" s="101"/>
      <c r="G40" s="101"/>
      <c r="H40" s="101"/>
      <c r="I40" s="101"/>
      <c r="J40" s="101"/>
      <c r="K40" s="101"/>
      <c r="L40" s="101"/>
      <c r="M40" s="107">
        <v>0</v>
      </c>
      <c r="N40" s="107">
        <v>298117.26</v>
      </c>
      <c r="O40" s="111">
        <v>934117.26</v>
      </c>
      <c r="P40" s="111">
        <v>935619.51</v>
      </c>
      <c r="Q40" s="107">
        <v>935619.51</v>
      </c>
      <c r="R40" s="107">
        <v>-1502.25</v>
      </c>
      <c r="S40" s="108">
        <v>1.0016082028074291</v>
      </c>
      <c r="T40" s="95">
        <v>-1502.25</v>
      </c>
      <c r="U40" s="96">
        <v>1.0016082028074291</v>
      </c>
      <c r="V40" s="95">
        <v>0</v>
      </c>
    </row>
    <row r="41" spans="1:22" ht="52.8" outlineLevel="3" x14ac:dyDescent="0.3">
      <c r="A41" s="101" t="s">
        <v>320</v>
      </c>
      <c r="B41" s="109" t="s">
        <v>404</v>
      </c>
      <c r="C41" s="101" t="s">
        <v>320</v>
      </c>
      <c r="D41" s="110"/>
      <c r="E41" s="101"/>
      <c r="F41" s="101"/>
      <c r="G41" s="101"/>
      <c r="H41" s="101"/>
      <c r="I41" s="101"/>
      <c r="J41" s="101"/>
      <c r="K41" s="101"/>
      <c r="L41" s="101"/>
      <c r="M41" s="107">
        <v>0</v>
      </c>
      <c r="N41" s="107">
        <v>23087.48</v>
      </c>
      <c r="O41" s="111">
        <v>23087.48</v>
      </c>
      <c r="P41" s="111">
        <v>23374.71</v>
      </c>
      <c r="Q41" s="107">
        <v>23374.71</v>
      </c>
      <c r="R41" s="107">
        <v>-287.23</v>
      </c>
      <c r="S41" s="108">
        <v>1.0124409420170586</v>
      </c>
      <c r="T41" s="95">
        <v>-287.23</v>
      </c>
      <c r="U41" s="96">
        <v>1.0124409420170586</v>
      </c>
      <c r="V41" s="95">
        <v>0</v>
      </c>
    </row>
    <row r="42" spans="1:22" outlineLevel="2" x14ac:dyDescent="0.3">
      <c r="A42" s="101" t="s">
        <v>321</v>
      </c>
      <c r="B42" s="109" t="s">
        <v>405</v>
      </c>
      <c r="C42" s="101" t="s">
        <v>321</v>
      </c>
      <c r="D42" s="110"/>
      <c r="E42" s="101"/>
      <c r="F42" s="101"/>
      <c r="G42" s="101"/>
      <c r="H42" s="101"/>
      <c r="I42" s="101"/>
      <c r="J42" s="101"/>
      <c r="K42" s="101"/>
      <c r="L42" s="101"/>
      <c r="M42" s="107">
        <v>0</v>
      </c>
      <c r="N42" s="107">
        <v>666352.18999999994</v>
      </c>
      <c r="O42" s="111">
        <v>7765635.1900000004</v>
      </c>
      <c r="P42" s="111">
        <v>7770372.1699999999</v>
      </c>
      <c r="Q42" s="107">
        <v>7770372.1699999999</v>
      </c>
      <c r="R42" s="107">
        <v>-4736.9799999999996</v>
      </c>
      <c r="S42" s="108">
        <v>1.0006099925999743</v>
      </c>
      <c r="T42" s="95">
        <v>-4736.9799999999996</v>
      </c>
      <c r="U42" s="96">
        <v>1.0006099925999743</v>
      </c>
      <c r="V42" s="95">
        <v>0</v>
      </c>
    </row>
    <row r="43" spans="1:22" ht="26.4" outlineLevel="3" x14ac:dyDescent="0.3">
      <c r="A43" s="101" t="s">
        <v>322</v>
      </c>
      <c r="B43" s="109" t="s">
        <v>406</v>
      </c>
      <c r="C43" s="101" t="s">
        <v>322</v>
      </c>
      <c r="D43" s="110"/>
      <c r="E43" s="101"/>
      <c r="F43" s="101"/>
      <c r="G43" s="101"/>
      <c r="H43" s="101"/>
      <c r="I43" s="101"/>
      <c r="J43" s="101"/>
      <c r="K43" s="101"/>
      <c r="L43" s="101"/>
      <c r="M43" s="107">
        <v>0</v>
      </c>
      <c r="N43" s="107">
        <v>234546.46</v>
      </c>
      <c r="O43" s="111">
        <v>6100392.46</v>
      </c>
      <c r="P43" s="111">
        <v>6100392.46</v>
      </c>
      <c r="Q43" s="107">
        <v>6100392.46</v>
      </c>
      <c r="R43" s="107">
        <v>0</v>
      </c>
      <c r="S43" s="108">
        <v>1</v>
      </c>
      <c r="T43" s="95">
        <v>0</v>
      </c>
      <c r="U43" s="96">
        <v>1</v>
      </c>
      <c r="V43" s="95">
        <v>0</v>
      </c>
    </row>
    <row r="44" spans="1:22" ht="39.6" outlineLevel="3" x14ac:dyDescent="0.3">
      <c r="A44" s="101" t="s">
        <v>323</v>
      </c>
      <c r="B44" s="109" t="s">
        <v>407</v>
      </c>
      <c r="C44" s="101" t="s">
        <v>323</v>
      </c>
      <c r="D44" s="110"/>
      <c r="E44" s="101"/>
      <c r="F44" s="101"/>
      <c r="G44" s="101"/>
      <c r="H44" s="101"/>
      <c r="I44" s="101"/>
      <c r="J44" s="101"/>
      <c r="K44" s="101"/>
      <c r="L44" s="101"/>
      <c r="M44" s="107">
        <v>0</v>
      </c>
      <c r="N44" s="107">
        <v>43950.44</v>
      </c>
      <c r="O44" s="111">
        <v>43950.44</v>
      </c>
      <c r="P44" s="111">
        <v>43950.44</v>
      </c>
      <c r="Q44" s="107">
        <v>43950.44</v>
      </c>
      <c r="R44" s="107">
        <v>0</v>
      </c>
      <c r="S44" s="108">
        <v>1</v>
      </c>
      <c r="T44" s="95">
        <v>0</v>
      </c>
      <c r="U44" s="96">
        <v>1</v>
      </c>
      <c r="V44" s="95">
        <v>0</v>
      </c>
    </row>
    <row r="45" spans="1:22" ht="27" customHeight="1" outlineLevel="3" x14ac:dyDescent="0.3">
      <c r="A45" s="101" t="s">
        <v>324</v>
      </c>
      <c r="B45" s="109" t="s">
        <v>408</v>
      </c>
      <c r="C45" s="101" t="s">
        <v>324</v>
      </c>
      <c r="D45" s="110"/>
      <c r="E45" s="101"/>
      <c r="F45" s="101"/>
      <c r="G45" s="101"/>
      <c r="H45" s="101"/>
      <c r="I45" s="101"/>
      <c r="J45" s="101"/>
      <c r="K45" s="101"/>
      <c r="L45" s="101"/>
      <c r="M45" s="107">
        <v>0</v>
      </c>
      <c r="N45" s="107">
        <v>366972.95</v>
      </c>
      <c r="O45" s="111">
        <v>1600409.95</v>
      </c>
      <c r="P45" s="111">
        <v>1605129.95</v>
      </c>
      <c r="Q45" s="107">
        <v>1605129.95</v>
      </c>
      <c r="R45" s="107">
        <v>-4720</v>
      </c>
      <c r="S45" s="108">
        <v>1.0029492443482997</v>
      </c>
      <c r="T45" s="95">
        <v>-4720</v>
      </c>
      <c r="U45" s="96">
        <v>1.0029492443482997</v>
      </c>
      <c r="V45" s="95">
        <v>0</v>
      </c>
    </row>
    <row r="46" spans="1:22" ht="39.6" outlineLevel="3" x14ac:dyDescent="0.3">
      <c r="A46" s="101" t="s">
        <v>325</v>
      </c>
      <c r="B46" s="109" t="s">
        <v>409</v>
      </c>
      <c r="C46" s="101" t="s">
        <v>325</v>
      </c>
      <c r="D46" s="110"/>
      <c r="E46" s="101"/>
      <c r="F46" s="101"/>
      <c r="G46" s="101"/>
      <c r="H46" s="101"/>
      <c r="I46" s="101"/>
      <c r="J46" s="101"/>
      <c r="K46" s="101"/>
      <c r="L46" s="101"/>
      <c r="M46" s="107">
        <v>0</v>
      </c>
      <c r="N46" s="107">
        <v>20882.34</v>
      </c>
      <c r="O46" s="111">
        <v>20882.34</v>
      </c>
      <c r="P46" s="111">
        <v>20899.32</v>
      </c>
      <c r="Q46" s="107">
        <v>20899.32</v>
      </c>
      <c r="R46" s="107">
        <v>-16.98</v>
      </c>
      <c r="S46" s="108">
        <v>1.0008131272644731</v>
      </c>
      <c r="T46" s="95">
        <v>-16.98</v>
      </c>
      <c r="U46" s="96">
        <v>1.0008131272644731</v>
      </c>
      <c r="V46" s="95">
        <v>0</v>
      </c>
    </row>
    <row r="47" spans="1:22" outlineLevel="1" x14ac:dyDescent="0.3">
      <c r="A47" s="101" t="s">
        <v>326</v>
      </c>
      <c r="B47" s="102" t="s">
        <v>410</v>
      </c>
      <c r="C47" s="103" t="s">
        <v>326</v>
      </c>
      <c r="D47" s="104"/>
      <c r="E47" s="103"/>
      <c r="F47" s="103"/>
      <c r="G47" s="103"/>
      <c r="H47" s="103"/>
      <c r="I47" s="103"/>
      <c r="J47" s="103"/>
      <c r="K47" s="103"/>
      <c r="L47" s="103"/>
      <c r="M47" s="105">
        <v>0</v>
      </c>
      <c r="N47" s="105">
        <v>-5610</v>
      </c>
      <c r="O47" s="106">
        <v>34390</v>
      </c>
      <c r="P47" s="106">
        <v>34490</v>
      </c>
      <c r="Q47" s="107">
        <v>34490</v>
      </c>
      <c r="R47" s="107">
        <v>-100</v>
      </c>
      <c r="S47" s="108">
        <v>1.002907822041291</v>
      </c>
      <c r="T47" s="95">
        <v>-100</v>
      </c>
      <c r="U47" s="96">
        <v>1.002907822041291</v>
      </c>
      <c r="V47" s="95">
        <v>0</v>
      </c>
    </row>
    <row r="48" spans="1:22" ht="66" outlineLevel="3" x14ac:dyDescent="0.3">
      <c r="A48" s="101" t="s">
        <v>327</v>
      </c>
      <c r="B48" s="109" t="s">
        <v>411</v>
      </c>
      <c r="C48" s="101" t="s">
        <v>327</v>
      </c>
      <c r="D48" s="110"/>
      <c r="E48" s="101"/>
      <c r="F48" s="101"/>
      <c r="G48" s="101"/>
      <c r="H48" s="101"/>
      <c r="I48" s="101"/>
      <c r="J48" s="101"/>
      <c r="K48" s="101"/>
      <c r="L48" s="101"/>
      <c r="M48" s="107">
        <v>0</v>
      </c>
      <c r="N48" s="107">
        <v>34390</v>
      </c>
      <c r="O48" s="111">
        <v>34390</v>
      </c>
      <c r="P48" s="111">
        <v>34490</v>
      </c>
      <c r="Q48" s="107">
        <v>34490</v>
      </c>
      <c r="R48" s="107">
        <v>-100</v>
      </c>
      <c r="S48" s="108">
        <v>1.002907822041291</v>
      </c>
      <c r="T48" s="95">
        <v>-100</v>
      </c>
      <c r="U48" s="96">
        <v>1.002907822041291</v>
      </c>
      <c r="V48" s="95">
        <v>0</v>
      </c>
    </row>
    <row r="49" spans="1:22" ht="66" outlineLevel="3" x14ac:dyDescent="0.3">
      <c r="A49" s="101" t="s">
        <v>328</v>
      </c>
      <c r="B49" s="109" t="s">
        <v>412</v>
      </c>
      <c r="C49" s="101" t="s">
        <v>328</v>
      </c>
      <c r="D49" s="110"/>
      <c r="E49" s="101"/>
      <c r="F49" s="101"/>
      <c r="G49" s="101"/>
      <c r="H49" s="101"/>
      <c r="I49" s="101"/>
      <c r="J49" s="101"/>
      <c r="K49" s="101"/>
      <c r="L49" s="101"/>
      <c r="M49" s="107">
        <v>0</v>
      </c>
      <c r="N49" s="107">
        <v>-40000</v>
      </c>
      <c r="O49" s="111">
        <v>0</v>
      </c>
      <c r="P49" s="111">
        <v>0</v>
      </c>
      <c r="Q49" s="107">
        <v>0</v>
      </c>
      <c r="R49" s="107">
        <v>0</v>
      </c>
      <c r="S49" s="108"/>
      <c r="T49" s="95">
        <v>0</v>
      </c>
      <c r="U49" s="96"/>
      <c r="V49" s="95">
        <v>0</v>
      </c>
    </row>
    <row r="50" spans="1:22" ht="39.6" outlineLevel="1" x14ac:dyDescent="0.3">
      <c r="A50" s="101" t="s">
        <v>329</v>
      </c>
      <c r="B50" s="102" t="s">
        <v>413</v>
      </c>
      <c r="C50" s="103" t="s">
        <v>329</v>
      </c>
      <c r="D50" s="104"/>
      <c r="E50" s="103"/>
      <c r="F50" s="103"/>
      <c r="G50" s="103"/>
      <c r="H50" s="103"/>
      <c r="I50" s="103"/>
      <c r="J50" s="103"/>
      <c r="K50" s="103"/>
      <c r="L50" s="103"/>
      <c r="M50" s="105">
        <v>0</v>
      </c>
      <c r="N50" s="105">
        <v>116089.98</v>
      </c>
      <c r="O50" s="106">
        <v>5721746.9800000004</v>
      </c>
      <c r="P50" s="106">
        <v>5729408.9800000004</v>
      </c>
      <c r="Q50" s="107">
        <v>5729408.9800000004</v>
      </c>
      <c r="R50" s="107">
        <v>-7662</v>
      </c>
      <c r="S50" s="108">
        <v>1.0013391015063724</v>
      </c>
      <c r="T50" s="95">
        <v>-7662</v>
      </c>
      <c r="U50" s="96">
        <v>1.0013391015063724</v>
      </c>
      <c r="V50" s="95">
        <v>0</v>
      </c>
    </row>
    <row r="51" spans="1:22" ht="79.2" outlineLevel="2" x14ac:dyDescent="0.3">
      <c r="A51" s="101" t="s">
        <v>330</v>
      </c>
      <c r="B51" s="109" t="s">
        <v>414</v>
      </c>
      <c r="C51" s="101" t="s">
        <v>330</v>
      </c>
      <c r="D51" s="110"/>
      <c r="E51" s="101"/>
      <c r="F51" s="101"/>
      <c r="G51" s="101"/>
      <c r="H51" s="101"/>
      <c r="I51" s="101"/>
      <c r="J51" s="101"/>
      <c r="K51" s="101"/>
      <c r="L51" s="101"/>
      <c r="M51" s="107">
        <v>0</v>
      </c>
      <c r="N51" s="107">
        <v>139200.54999999999</v>
      </c>
      <c r="O51" s="111">
        <v>5214857.55</v>
      </c>
      <c r="P51" s="111">
        <v>5222519.55</v>
      </c>
      <c r="Q51" s="107">
        <v>5222519.55</v>
      </c>
      <c r="R51" s="107">
        <v>-7662</v>
      </c>
      <c r="S51" s="108">
        <v>1.0014692635276299</v>
      </c>
      <c r="T51" s="95">
        <v>-7662</v>
      </c>
      <c r="U51" s="96">
        <v>1.0014692635276299</v>
      </c>
      <c r="V51" s="95">
        <v>0</v>
      </c>
    </row>
    <row r="52" spans="1:22" ht="79.2" outlineLevel="3" x14ac:dyDescent="0.3">
      <c r="A52" s="101" t="s">
        <v>331</v>
      </c>
      <c r="B52" s="109" t="s">
        <v>415</v>
      </c>
      <c r="C52" s="101" t="s">
        <v>331</v>
      </c>
      <c r="D52" s="110"/>
      <c r="E52" s="101"/>
      <c r="F52" s="101"/>
      <c r="G52" s="101"/>
      <c r="H52" s="101"/>
      <c r="I52" s="101"/>
      <c r="J52" s="101"/>
      <c r="K52" s="101"/>
      <c r="L52" s="101"/>
      <c r="M52" s="107">
        <v>0</v>
      </c>
      <c r="N52" s="107">
        <v>446805.66</v>
      </c>
      <c r="O52" s="111">
        <v>1338425.6599999999</v>
      </c>
      <c r="P52" s="111">
        <v>1338425.6599999999</v>
      </c>
      <c r="Q52" s="107">
        <v>1338425.6599999999</v>
      </c>
      <c r="R52" s="107">
        <v>0</v>
      </c>
      <c r="S52" s="108">
        <v>1</v>
      </c>
      <c r="T52" s="95">
        <v>0</v>
      </c>
      <c r="U52" s="96">
        <v>1</v>
      </c>
      <c r="V52" s="95">
        <v>0</v>
      </c>
    </row>
    <row r="53" spans="1:22" ht="92.4" outlineLevel="3" x14ac:dyDescent="0.3">
      <c r="A53" s="101" t="s">
        <v>332</v>
      </c>
      <c r="B53" s="109" t="s">
        <v>416</v>
      </c>
      <c r="C53" s="101" t="s">
        <v>332</v>
      </c>
      <c r="D53" s="110"/>
      <c r="E53" s="101"/>
      <c r="F53" s="101"/>
      <c r="G53" s="101"/>
      <c r="H53" s="101"/>
      <c r="I53" s="101"/>
      <c r="J53" s="101"/>
      <c r="K53" s="101"/>
      <c r="L53" s="101"/>
      <c r="M53" s="107">
        <v>0</v>
      </c>
      <c r="N53" s="107">
        <v>-266561</v>
      </c>
      <c r="O53" s="111">
        <v>591311</v>
      </c>
      <c r="P53" s="111">
        <v>591311</v>
      </c>
      <c r="Q53" s="107">
        <v>591311</v>
      </c>
      <c r="R53" s="107">
        <v>0</v>
      </c>
      <c r="S53" s="108">
        <v>1</v>
      </c>
      <c r="T53" s="95">
        <v>0</v>
      </c>
      <c r="U53" s="96">
        <v>1</v>
      </c>
      <c r="V53" s="95">
        <v>0</v>
      </c>
    </row>
    <row r="54" spans="1:22" ht="52.8" outlineLevel="3" x14ac:dyDescent="0.3">
      <c r="A54" s="101" t="s">
        <v>333</v>
      </c>
      <c r="B54" s="109" t="s">
        <v>417</v>
      </c>
      <c r="C54" s="101" t="s">
        <v>333</v>
      </c>
      <c r="D54" s="110"/>
      <c r="E54" s="101"/>
      <c r="F54" s="101"/>
      <c r="G54" s="101"/>
      <c r="H54" s="101"/>
      <c r="I54" s="101"/>
      <c r="J54" s="101"/>
      <c r="K54" s="101"/>
      <c r="L54" s="101"/>
      <c r="M54" s="107">
        <v>0</v>
      </c>
      <c r="N54" s="107">
        <v>-41044.11</v>
      </c>
      <c r="O54" s="111">
        <v>3285120.89</v>
      </c>
      <c r="P54" s="111">
        <v>3292782.89</v>
      </c>
      <c r="Q54" s="107">
        <v>3292782.89</v>
      </c>
      <c r="R54" s="107">
        <v>-7662</v>
      </c>
      <c r="S54" s="108">
        <v>1.0023323342600035</v>
      </c>
      <c r="T54" s="95">
        <v>-7662</v>
      </c>
      <c r="U54" s="96">
        <v>1.0023323342600035</v>
      </c>
      <c r="V54" s="95">
        <v>0</v>
      </c>
    </row>
    <row r="55" spans="1:22" ht="26.4" outlineLevel="2" x14ac:dyDescent="0.3">
      <c r="A55" s="101" t="s">
        <v>334</v>
      </c>
      <c r="B55" s="109" t="s">
        <v>418</v>
      </c>
      <c r="C55" s="101" t="s">
        <v>334</v>
      </c>
      <c r="D55" s="110"/>
      <c r="E55" s="101"/>
      <c r="F55" s="101"/>
      <c r="G55" s="101"/>
      <c r="H55" s="101"/>
      <c r="I55" s="101"/>
      <c r="J55" s="101"/>
      <c r="K55" s="101"/>
      <c r="L55" s="101"/>
      <c r="M55" s="107">
        <v>0</v>
      </c>
      <c r="N55" s="107">
        <v>-48550</v>
      </c>
      <c r="O55" s="111">
        <v>201450</v>
      </c>
      <c r="P55" s="111">
        <v>201450</v>
      </c>
      <c r="Q55" s="107">
        <v>201450</v>
      </c>
      <c r="R55" s="107">
        <v>0</v>
      </c>
      <c r="S55" s="108">
        <v>1</v>
      </c>
      <c r="T55" s="95">
        <v>0</v>
      </c>
      <c r="U55" s="96">
        <v>1</v>
      </c>
      <c r="V55" s="95">
        <v>0</v>
      </c>
    </row>
    <row r="56" spans="1:22" ht="52.8" outlineLevel="3" x14ac:dyDescent="0.3">
      <c r="A56" s="101" t="s">
        <v>335</v>
      </c>
      <c r="B56" s="109" t="s">
        <v>419</v>
      </c>
      <c r="C56" s="101" t="s">
        <v>335</v>
      </c>
      <c r="D56" s="110"/>
      <c r="E56" s="101"/>
      <c r="F56" s="101"/>
      <c r="G56" s="101"/>
      <c r="H56" s="101"/>
      <c r="I56" s="101"/>
      <c r="J56" s="101"/>
      <c r="K56" s="101"/>
      <c r="L56" s="101"/>
      <c r="M56" s="107">
        <v>0</v>
      </c>
      <c r="N56" s="107">
        <v>-48550</v>
      </c>
      <c r="O56" s="111">
        <v>201450</v>
      </c>
      <c r="P56" s="111">
        <v>201450</v>
      </c>
      <c r="Q56" s="107">
        <v>201450</v>
      </c>
      <c r="R56" s="107">
        <v>0</v>
      </c>
      <c r="S56" s="108">
        <v>1</v>
      </c>
      <c r="T56" s="95">
        <v>0</v>
      </c>
      <c r="U56" s="96">
        <v>1</v>
      </c>
      <c r="V56" s="95">
        <v>0</v>
      </c>
    </row>
    <row r="57" spans="1:22" ht="79.2" outlineLevel="2" x14ac:dyDescent="0.3">
      <c r="A57" s="101" t="s">
        <v>336</v>
      </c>
      <c r="B57" s="109" t="s">
        <v>420</v>
      </c>
      <c r="C57" s="101" t="s">
        <v>336</v>
      </c>
      <c r="D57" s="110"/>
      <c r="E57" s="101"/>
      <c r="F57" s="101"/>
      <c r="G57" s="101"/>
      <c r="H57" s="101"/>
      <c r="I57" s="101"/>
      <c r="J57" s="101"/>
      <c r="K57" s="101"/>
      <c r="L57" s="101"/>
      <c r="M57" s="107">
        <v>0</v>
      </c>
      <c r="N57" s="107">
        <v>25439.43</v>
      </c>
      <c r="O57" s="111">
        <v>305439.43</v>
      </c>
      <c r="P57" s="111">
        <v>305439.43</v>
      </c>
      <c r="Q57" s="107">
        <v>305439.43</v>
      </c>
      <c r="R57" s="107">
        <v>0</v>
      </c>
      <c r="S57" s="108">
        <v>1</v>
      </c>
      <c r="T57" s="95">
        <v>0</v>
      </c>
      <c r="U57" s="96">
        <v>1</v>
      </c>
      <c r="V57" s="95">
        <v>0</v>
      </c>
    </row>
    <row r="58" spans="1:22" ht="69.599999999999994" customHeight="1" outlineLevel="3" x14ac:dyDescent="0.3">
      <c r="A58" s="101" t="s">
        <v>337</v>
      </c>
      <c r="B58" s="109" t="s">
        <v>421</v>
      </c>
      <c r="C58" s="101" t="s">
        <v>337</v>
      </c>
      <c r="D58" s="110"/>
      <c r="E58" s="101"/>
      <c r="F58" s="101"/>
      <c r="G58" s="101"/>
      <c r="H58" s="101"/>
      <c r="I58" s="101"/>
      <c r="J58" s="101"/>
      <c r="K58" s="101"/>
      <c r="L58" s="101"/>
      <c r="M58" s="107">
        <v>0</v>
      </c>
      <c r="N58" s="107">
        <v>25439.43</v>
      </c>
      <c r="O58" s="111">
        <v>305439.43</v>
      </c>
      <c r="P58" s="111">
        <v>305439.43</v>
      </c>
      <c r="Q58" s="107">
        <v>305439.43</v>
      </c>
      <c r="R58" s="107">
        <v>0</v>
      </c>
      <c r="S58" s="108">
        <v>1</v>
      </c>
      <c r="T58" s="95">
        <v>0</v>
      </c>
      <c r="U58" s="96">
        <v>1</v>
      </c>
      <c r="V58" s="95">
        <v>0</v>
      </c>
    </row>
    <row r="59" spans="1:22" ht="26.4" outlineLevel="1" x14ac:dyDescent="0.3">
      <c r="A59" s="101" t="s">
        <v>338</v>
      </c>
      <c r="B59" s="102" t="s">
        <v>422</v>
      </c>
      <c r="C59" s="103" t="s">
        <v>338</v>
      </c>
      <c r="D59" s="104"/>
      <c r="E59" s="103"/>
      <c r="F59" s="103"/>
      <c r="G59" s="103"/>
      <c r="H59" s="103"/>
      <c r="I59" s="103"/>
      <c r="J59" s="103"/>
      <c r="K59" s="103"/>
      <c r="L59" s="103"/>
      <c r="M59" s="105">
        <v>0</v>
      </c>
      <c r="N59" s="105">
        <v>11522.08</v>
      </c>
      <c r="O59" s="106">
        <v>11522.08</v>
      </c>
      <c r="P59" s="106">
        <v>11522.08</v>
      </c>
      <c r="Q59" s="107">
        <v>11522.08</v>
      </c>
      <c r="R59" s="107">
        <v>0</v>
      </c>
      <c r="S59" s="108">
        <v>1</v>
      </c>
      <c r="T59" s="95">
        <v>0</v>
      </c>
      <c r="U59" s="96">
        <v>1</v>
      </c>
      <c r="V59" s="95">
        <v>0</v>
      </c>
    </row>
    <row r="60" spans="1:22" outlineLevel="2" x14ac:dyDescent="0.3">
      <c r="A60" s="101" t="s">
        <v>339</v>
      </c>
      <c r="B60" s="109" t="s">
        <v>423</v>
      </c>
      <c r="C60" s="101" t="s">
        <v>339</v>
      </c>
      <c r="D60" s="110"/>
      <c r="E60" s="101"/>
      <c r="F60" s="101"/>
      <c r="G60" s="101"/>
      <c r="H60" s="101"/>
      <c r="I60" s="101"/>
      <c r="J60" s="101"/>
      <c r="K60" s="101"/>
      <c r="L60" s="101"/>
      <c r="M60" s="107">
        <v>0</v>
      </c>
      <c r="N60" s="107">
        <v>11522.08</v>
      </c>
      <c r="O60" s="111">
        <v>11522.08</v>
      </c>
      <c r="P60" s="111">
        <v>11522.08</v>
      </c>
      <c r="Q60" s="107">
        <v>11522.08</v>
      </c>
      <c r="R60" s="107">
        <v>0</v>
      </c>
      <c r="S60" s="108">
        <v>1</v>
      </c>
      <c r="T60" s="95">
        <v>0</v>
      </c>
      <c r="U60" s="96">
        <v>1</v>
      </c>
      <c r="V60" s="95">
        <v>0</v>
      </c>
    </row>
    <row r="61" spans="1:22" ht="26.4" outlineLevel="3" x14ac:dyDescent="0.3">
      <c r="A61" s="101" t="s">
        <v>340</v>
      </c>
      <c r="B61" s="109" t="s">
        <v>341</v>
      </c>
      <c r="C61" s="101" t="s">
        <v>340</v>
      </c>
      <c r="D61" s="110"/>
      <c r="E61" s="101"/>
      <c r="F61" s="101"/>
      <c r="G61" s="101"/>
      <c r="H61" s="101"/>
      <c r="I61" s="101"/>
      <c r="J61" s="101"/>
      <c r="K61" s="101"/>
      <c r="L61" s="101"/>
      <c r="M61" s="107">
        <v>0</v>
      </c>
      <c r="N61" s="107">
        <v>11522.08</v>
      </c>
      <c r="O61" s="111">
        <v>11522.08</v>
      </c>
      <c r="P61" s="111">
        <v>11522.08</v>
      </c>
      <c r="Q61" s="107">
        <v>11522.08</v>
      </c>
      <c r="R61" s="107">
        <v>0</v>
      </c>
      <c r="S61" s="108">
        <v>1</v>
      </c>
      <c r="T61" s="95">
        <v>0</v>
      </c>
      <c r="U61" s="96">
        <v>1</v>
      </c>
      <c r="V61" s="95">
        <v>0</v>
      </c>
    </row>
    <row r="62" spans="1:22" ht="26.4" outlineLevel="1" x14ac:dyDescent="0.3">
      <c r="A62" s="101" t="s">
        <v>342</v>
      </c>
      <c r="B62" s="102" t="s">
        <v>424</v>
      </c>
      <c r="C62" s="103" t="s">
        <v>342</v>
      </c>
      <c r="D62" s="104"/>
      <c r="E62" s="103"/>
      <c r="F62" s="103"/>
      <c r="G62" s="103"/>
      <c r="H62" s="103"/>
      <c r="I62" s="103"/>
      <c r="J62" s="103"/>
      <c r="K62" s="103"/>
      <c r="L62" s="103"/>
      <c r="M62" s="105">
        <v>0</v>
      </c>
      <c r="N62" s="105">
        <v>-3647875.57</v>
      </c>
      <c r="O62" s="106">
        <v>752124.43</v>
      </c>
      <c r="P62" s="106">
        <v>752124.43</v>
      </c>
      <c r="Q62" s="107">
        <v>752124.43</v>
      </c>
      <c r="R62" s="107">
        <v>0</v>
      </c>
      <c r="S62" s="108">
        <v>1</v>
      </c>
      <c r="T62" s="95">
        <v>0</v>
      </c>
      <c r="U62" s="96">
        <v>1</v>
      </c>
      <c r="V62" s="95">
        <v>0</v>
      </c>
    </row>
    <row r="63" spans="1:22" ht="79.2" outlineLevel="2" x14ac:dyDescent="0.3">
      <c r="A63" s="101" t="s">
        <v>343</v>
      </c>
      <c r="B63" s="109" t="s">
        <v>425</v>
      </c>
      <c r="C63" s="101" t="s">
        <v>343</v>
      </c>
      <c r="D63" s="110"/>
      <c r="E63" s="101"/>
      <c r="F63" s="101"/>
      <c r="G63" s="101"/>
      <c r="H63" s="101"/>
      <c r="I63" s="101"/>
      <c r="J63" s="101"/>
      <c r="K63" s="101"/>
      <c r="L63" s="101"/>
      <c r="M63" s="107">
        <v>0</v>
      </c>
      <c r="N63" s="107">
        <v>-3854000</v>
      </c>
      <c r="O63" s="111">
        <v>296000</v>
      </c>
      <c r="P63" s="111">
        <v>296000</v>
      </c>
      <c r="Q63" s="107">
        <v>296000</v>
      </c>
      <c r="R63" s="107">
        <v>0</v>
      </c>
      <c r="S63" s="108">
        <v>1</v>
      </c>
      <c r="T63" s="95">
        <v>0</v>
      </c>
      <c r="U63" s="96">
        <v>1</v>
      </c>
      <c r="V63" s="95">
        <v>0</v>
      </c>
    </row>
    <row r="64" spans="1:22" ht="66" outlineLevel="3" x14ac:dyDescent="0.3">
      <c r="A64" s="101" t="s">
        <v>344</v>
      </c>
      <c r="B64" s="109" t="s">
        <v>426</v>
      </c>
      <c r="C64" s="101" t="s">
        <v>344</v>
      </c>
      <c r="D64" s="110"/>
      <c r="E64" s="101"/>
      <c r="F64" s="101"/>
      <c r="G64" s="101"/>
      <c r="H64" s="101"/>
      <c r="I64" s="101"/>
      <c r="J64" s="101"/>
      <c r="K64" s="101"/>
      <c r="L64" s="101"/>
      <c r="M64" s="107">
        <v>0</v>
      </c>
      <c r="N64" s="107">
        <v>-3854000</v>
      </c>
      <c r="O64" s="111">
        <v>296000</v>
      </c>
      <c r="P64" s="111">
        <v>296000</v>
      </c>
      <c r="Q64" s="107">
        <v>296000</v>
      </c>
      <c r="R64" s="107">
        <v>0</v>
      </c>
      <c r="S64" s="108">
        <v>1</v>
      </c>
      <c r="T64" s="95">
        <v>0</v>
      </c>
      <c r="U64" s="96">
        <v>1</v>
      </c>
      <c r="V64" s="95">
        <v>0</v>
      </c>
    </row>
    <row r="65" spans="1:22" ht="26.4" outlineLevel="2" x14ac:dyDescent="0.3">
      <c r="A65" s="101" t="s">
        <v>345</v>
      </c>
      <c r="B65" s="109" t="s">
        <v>427</v>
      </c>
      <c r="C65" s="101" t="s">
        <v>345</v>
      </c>
      <c r="D65" s="110"/>
      <c r="E65" s="101"/>
      <c r="F65" s="101"/>
      <c r="G65" s="101"/>
      <c r="H65" s="101"/>
      <c r="I65" s="101"/>
      <c r="J65" s="101"/>
      <c r="K65" s="101"/>
      <c r="L65" s="101"/>
      <c r="M65" s="107">
        <v>0</v>
      </c>
      <c r="N65" s="107">
        <v>206124.43</v>
      </c>
      <c r="O65" s="111">
        <v>456124.43</v>
      </c>
      <c r="P65" s="111">
        <v>456124.43</v>
      </c>
      <c r="Q65" s="107">
        <v>456124.43</v>
      </c>
      <c r="R65" s="107">
        <v>0</v>
      </c>
      <c r="S65" s="108">
        <v>1</v>
      </c>
      <c r="T65" s="95">
        <v>0</v>
      </c>
      <c r="U65" s="96">
        <v>1</v>
      </c>
      <c r="V65" s="95">
        <v>0</v>
      </c>
    </row>
    <row r="66" spans="1:22" ht="39.6" outlineLevel="3" x14ac:dyDescent="0.3">
      <c r="A66" s="101" t="s">
        <v>346</v>
      </c>
      <c r="B66" s="109" t="s">
        <v>428</v>
      </c>
      <c r="C66" s="101" t="s">
        <v>346</v>
      </c>
      <c r="D66" s="110"/>
      <c r="E66" s="101"/>
      <c r="F66" s="101"/>
      <c r="G66" s="101"/>
      <c r="H66" s="101"/>
      <c r="I66" s="101"/>
      <c r="J66" s="101"/>
      <c r="K66" s="101"/>
      <c r="L66" s="101"/>
      <c r="M66" s="107">
        <v>0</v>
      </c>
      <c r="N66" s="107">
        <v>206124.43</v>
      </c>
      <c r="O66" s="111">
        <v>456124.43</v>
      </c>
      <c r="P66" s="111">
        <v>456124.43</v>
      </c>
      <c r="Q66" s="107">
        <v>456124.43</v>
      </c>
      <c r="R66" s="107">
        <v>0</v>
      </c>
      <c r="S66" s="108">
        <v>1</v>
      </c>
      <c r="T66" s="95">
        <v>0</v>
      </c>
      <c r="U66" s="96">
        <v>1</v>
      </c>
      <c r="V66" s="95">
        <v>0</v>
      </c>
    </row>
    <row r="67" spans="1:22" outlineLevel="1" x14ac:dyDescent="0.3">
      <c r="A67" s="101" t="s">
        <v>347</v>
      </c>
      <c r="B67" s="102" t="s">
        <v>429</v>
      </c>
      <c r="C67" s="103" t="s">
        <v>347</v>
      </c>
      <c r="D67" s="104"/>
      <c r="E67" s="103"/>
      <c r="F67" s="103"/>
      <c r="G67" s="103"/>
      <c r="H67" s="103"/>
      <c r="I67" s="103"/>
      <c r="J67" s="103"/>
      <c r="K67" s="103"/>
      <c r="L67" s="103"/>
      <c r="M67" s="105">
        <v>0</v>
      </c>
      <c r="N67" s="105">
        <v>78810.87</v>
      </c>
      <c r="O67" s="106">
        <v>108810.87</v>
      </c>
      <c r="P67" s="106">
        <v>108810.87</v>
      </c>
      <c r="Q67" s="107">
        <v>108810.87</v>
      </c>
      <c r="R67" s="107">
        <v>0</v>
      </c>
      <c r="S67" s="108">
        <v>1</v>
      </c>
      <c r="T67" s="95">
        <v>0</v>
      </c>
      <c r="U67" s="96">
        <v>1</v>
      </c>
      <c r="V67" s="95">
        <v>0</v>
      </c>
    </row>
    <row r="68" spans="1:22" ht="26.4" outlineLevel="2" x14ac:dyDescent="0.3">
      <c r="A68" s="101" t="s">
        <v>348</v>
      </c>
      <c r="B68" s="109" t="s">
        <v>430</v>
      </c>
      <c r="C68" s="101" t="s">
        <v>348</v>
      </c>
      <c r="D68" s="110"/>
      <c r="E68" s="101"/>
      <c r="F68" s="101"/>
      <c r="G68" s="101"/>
      <c r="H68" s="101"/>
      <c r="I68" s="101"/>
      <c r="J68" s="101"/>
      <c r="K68" s="101"/>
      <c r="L68" s="101"/>
      <c r="M68" s="107">
        <v>0</v>
      </c>
      <c r="N68" s="107">
        <v>78810.87</v>
      </c>
      <c r="O68" s="111">
        <v>108810.87</v>
      </c>
      <c r="P68" s="111">
        <v>108810.87</v>
      </c>
      <c r="Q68" s="107">
        <v>108810.87</v>
      </c>
      <c r="R68" s="107">
        <v>0</v>
      </c>
      <c r="S68" s="108">
        <v>1</v>
      </c>
      <c r="T68" s="95">
        <v>0</v>
      </c>
      <c r="U68" s="96">
        <v>1</v>
      </c>
      <c r="V68" s="95">
        <v>0</v>
      </c>
    </row>
    <row r="69" spans="1:22" ht="39.6" outlineLevel="3" x14ac:dyDescent="0.3">
      <c r="A69" s="101" t="s">
        <v>349</v>
      </c>
      <c r="B69" s="109" t="s">
        <v>431</v>
      </c>
      <c r="C69" s="101" t="s">
        <v>349</v>
      </c>
      <c r="D69" s="110"/>
      <c r="E69" s="101"/>
      <c r="F69" s="101"/>
      <c r="G69" s="101"/>
      <c r="H69" s="101"/>
      <c r="I69" s="101"/>
      <c r="J69" s="101"/>
      <c r="K69" s="101"/>
      <c r="L69" s="101"/>
      <c r="M69" s="107">
        <v>0</v>
      </c>
      <c r="N69" s="107">
        <v>78810.87</v>
      </c>
      <c r="O69" s="111">
        <v>108810.87</v>
      </c>
      <c r="P69" s="111">
        <v>108810.87</v>
      </c>
      <c r="Q69" s="107">
        <v>108810.87</v>
      </c>
      <c r="R69" s="107">
        <v>0</v>
      </c>
      <c r="S69" s="108">
        <v>1</v>
      </c>
      <c r="T69" s="95">
        <v>0</v>
      </c>
      <c r="U69" s="96">
        <v>1</v>
      </c>
      <c r="V69" s="95">
        <v>0</v>
      </c>
    </row>
    <row r="70" spans="1:22" outlineLevel="1" x14ac:dyDescent="0.3">
      <c r="A70" s="101" t="s">
        <v>350</v>
      </c>
      <c r="B70" s="102" t="s">
        <v>432</v>
      </c>
      <c r="C70" s="103" t="s">
        <v>350</v>
      </c>
      <c r="D70" s="104"/>
      <c r="E70" s="103"/>
      <c r="F70" s="103"/>
      <c r="G70" s="103"/>
      <c r="H70" s="103"/>
      <c r="I70" s="103"/>
      <c r="J70" s="103"/>
      <c r="K70" s="103"/>
      <c r="L70" s="103"/>
      <c r="M70" s="105">
        <v>0</v>
      </c>
      <c r="N70" s="105">
        <v>-62163.66</v>
      </c>
      <c r="O70" s="106">
        <v>2836.34</v>
      </c>
      <c r="P70" s="106">
        <v>2836.34</v>
      </c>
      <c r="Q70" s="107">
        <v>2836.34</v>
      </c>
      <c r="R70" s="107">
        <v>0</v>
      </c>
      <c r="S70" s="108">
        <v>1</v>
      </c>
      <c r="T70" s="95">
        <v>0</v>
      </c>
      <c r="U70" s="96">
        <v>1</v>
      </c>
      <c r="V70" s="95">
        <v>0</v>
      </c>
    </row>
    <row r="71" spans="1:22" outlineLevel="2" x14ac:dyDescent="0.3">
      <c r="A71" s="101" t="s">
        <v>351</v>
      </c>
      <c r="B71" s="109" t="s">
        <v>433</v>
      </c>
      <c r="C71" s="101" t="s">
        <v>351</v>
      </c>
      <c r="D71" s="110"/>
      <c r="E71" s="101"/>
      <c r="F71" s="101"/>
      <c r="G71" s="101"/>
      <c r="H71" s="101"/>
      <c r="I71" s="101"/>
      <c r="J71" s="101"/>
      <c r="K71" s="101"/>
      <c r="L71" s="101"/>
      <c r="M71" s="107">
        <v>0</v>
      </c>
      <c r="N71" s="107">
        <v>-62163.66</v>
      </c>
      <c r="O71" s="111">
        <v>2836.34</v>
      </c>
      <c r="P71" s="111">
        <v>2836.34</v>
      </c>
      <c r="Q71" s="107">
        <v>2836.34</v>
      </c>
      <c r="R71" s="107">
        <v>0</v>
      </c>
      <c r="S71" s="108">
        <v>1</v>
      </c>
      <c r="T71" s="95">
        <v>0</v>
      </c>
      <c r="U71" s="96">
        <v>1</v>
      </c>
      <c r="V71" s="95">
        <v>0</v>
      </c>
    </row>
    <row r="72" spans="1:22" ht="15.6" customHeight="1" outlineLevel="3" x14ac:dyDescent="0.3">
      <c r="A72" s="101" t="s">
        <v>352</v>
      </c>
      <c r="B72" s="109" t="s">
        <v>434</v>
      </c>
      <c r="C72" s="101" t="s">
        <v>352</v>
      </c>
      <c r="D72" s="110"/>
      <c r="E72" s="101"/>
      <c r="F72" s="101"/>
      <c r="G72" s="101"/>
      <c r="H72" s="101"/>
      <c r="I72" s="101"/>
      <c r="J72" s="101"/>
      <c r="K72" s="101"/>
      <c r="L72" s="101"/>
      <c r="M72" s="107">
        <v>0</v>
      </c>
      <c r="N72" s="107">
        <v>-62163.66</v>
      </c>
      <c r="O72" s="111">
        <v>2836.34</v>
      </c>
      <c r="P72" s="111">
        <v>2836.34</v>
      </c>
      <c r="Q72" s="107">
        <v>2836.34</v>
      </c>
      <c r="R72" s="107">
        <v>0</v>
      </c>
      <c r="S72" s="108">
        <v>1</v>
      </c>
      <c r="T72" s="95">
        <v>0</v>
      </c>
      <c r="U72" s="96">
        <v>1</v>
      </c>
      <c r="V72" s="95">
        <v>0</v>
      </c>
    </row>
    <row r="73" spans="1:22" x14ac:dyDescent="0.3">
      <c r="A73" s="101" t="s">
        <v>353</v>
      </c>
      <c r="B73" s="102" t="s">
        <v>435</v>
      </c>
      <c r="C73" s="103" t="s">
        <v>353</v>
      </c>
      <c r="D73" s="104"/>
      <c r="E73" s="103"/>
      <c r="F73" s="103"/>
      <c r="G73" s="103"/>
      <c r="H73" s="103"/>
      <c r="I73" s="103"/>
      <c r="J73" s="103"/>
      <c r="K73" s="103"/>
      <c r="L73" s="103"/>
      <c r="M73" s="105">
        <v>0</v>
      </c>
      <c r="N73" s="105">
        <v>37114409.57</v>
      </c>
      <c r="O73" s="106">
        <v>47584185.57</v>
      </c>
      <c r="P73" s="106">
        <v>47584185.57</v>
      </c>
      <c r="Q73" s="107">
        <v>47584185.57</v>
      </c>
      <c r="R73" s="107">
        <v>0</v>
      </c>
      <c r="S73" s="108">
        <v>1</v>
      </c>
      <c r="T73" s="95">
        <v>0</v>
      </c>
      <c r="U73" s="96">
        <v>1</v>
      </c>
      <c r="V73" s="95">
        <v>0</v>
      </c>
    </row>
    <row r="74" spans="1:22" ht="28.8" customHeight="1" outlineLevel="1" x14ac:dyDescent="0.3">
      <c r="A74" s="101" t="s">
        <v>354</v>
      </c>
      <c r="B74" s="109" t="s">
        <v>436</v>
      </c>
      <c r="C74" s="101" t="s">
        <v>354</v>
      </c>
      <c r="D74" s="110"/>
      <c r="E74" s="101"/>
      <c r="F74" s="101"/>
      <c r="G74" s="101"/>
      <c r="H74" s="101"/>
      <c r="I74" s="101"/>
      <c r="J74" s="101"/>
      <c r="K74" s="101"/>
      <c r="L74" s="101"/>
      <c r="M74" s="107">
        <v>0</v>
      </c>
      <c r="N74" s="107">
        <v>36924484.57</v>
      </c>
      <c r="O74" s="111">
        <v>47394260.57</v>
      </c>
      <c r="P74" s="111">
        <v>47394260.57</v>
      </c>
      <c r="Q74" s="107">
        <v>47394260.57</v>
      </c>
      <c r="R74" s="107">
        <v>0</v>
      </c>
      <c r="S74" s="108">
        <v>1</v>
      </c>
      <c r="T74" s="95">
        <v>0</v>
      </c>
      <c r="U74" s="96">
        <v>1</v>
      </c>
      <c r="V74" s="95">
        <v>0</v>
      </c>
    </row>
    <row r="75" spans="1:22" outlineLevel="2" x14ac:dyDescent="0.3">
      <c r="A75" s="101" t="s">
        <v>355</v>
      </c>
      <c r="B75" s="109" t="s">
        <v>437</v>
      </c>
      <c r="C75" s="101" t="s">
        <v>355</v>
      </c>
      <c r="D75" s="110"/>
      <c r="E75" s="101"/>
      <c r="F75" s="101"/>
      <c r="G75" s="101"/>
      <c r="H75" s="101"/>
      <c r="I75" s="101"/>
      <c r="J75" s="101"/>
      <c r="K75" s="101"/>
      <c r="L75" s="101"/>
      <c r="M75" s="107">
        <v>0</v>
      </c>
      <c r="N75" s="107">
        <v>1000000</v>
      </c>
      <c r="O75" s="111">
        <v>10555427</v>
      </c>
      <c r="P75" s="111">
        <v>10555427</v>
      </c>
      <c r="Q75" s="107">
        <v>10555427</v>
      </c>
      <c r="R75" s="107">
        <v>0</v>
      </c>
      <c r="S75" s="108">
        <v>1</v>
      </c>
      <c r="T75" s="95">
        <v>0</v>
      </c>
      <c r="U75" s="96">
        <v>1</v>
      </c>
      <c r="V75" s="95">
        <v>0</v>
      </c>
    </row>
    <row r="76" spans="1:22" ht="39.6" outlineLevel="3" x14ac:dyDescent="0.3">
      <c r="A76" s="101" t="s">
        <v>356</v>
      </c>
      <c r="B76" s="109" t="s">
        <v>438</v>
      </c>
      <c r="C76" s="101" t="s">
        <v>356</v>
      </c>
      <c r="D76" s="110"/>
      <c r="E76" s="101"/>
      <c r="F76" s="101"/>
      <c r="G76" s="101"/>
      <c r="H76" s="101"/>
      <c r="I76" s="101"/>
      <c r="J76" s="101"/>
      <c r="K76" s="101"/>
      <c r="L76" s="101"/>
      <c r="M76" s="107">
        <v>0</v>
      </c>
      <c r="N76" s="107">
        <v>1000000</v>
      </c>
      <c r="O76" s="111">
        <v>10555427</v>
      </c>
      <c r="P76" s="111">
        <v>10555427</v>
      </c>
      <c r="Q76" s="107">
        <v>10555427</v>
      </c>
      <c r="R76" s="107">
        <v>0</v>
      </c>
      <c r="S76" s="108">
        <v>1</v>
      </c>
      <c r="T76" s="95">
        <v>0</v>
      </c>
      <c r="U76" s="96">
        <v>1</v>
      </c>
      <c r="V76" s="95">
        <v>0</v>
      </c>
    </row>
    <row r="77" spans="1:22" ht="52.8" outlineLevel="3" x14ac:dyDescent="0.3">
      <c r="A77" s="101" t="s">
        <v>357</v>
      </c>
      <c r="B77" s="109" t="s">
        <v>439</v>
      </c>
      <c r="C77" s="101" t="s">
        <v>357</v>
      </c>
      <c r="D77" s="110"/>
      <c r="E77" s="101"/>
      <c r="F77" s="101"/>
      <c r="G77" s="101"/>
      <c r="H77" s="101"/>
      <c r="I77" s="101"/>
      <c r="J77" s="101"/>
      <c r="K77" s="101"/>
      <c r="L77" s="101"/>
      <c r="M77" s="107">
        <v>0</v>
      </c>
      <c r="N77" s="107">
        <v>22231709</v>
      </c>
      <c r="O77" s="111">
        <v>22231709</v>
      </c>
      <c r="P77" s="111">
        <v>22231709</v>
      </c>
      <c r="Q77" s="107">
        <v>22231709</v>
      </c>
      <c r="R77" s="107">
        <v>0</v>
      </c>
      <c r="S77" s="108">
        <v>1</v>
      </c>
      <c r="T77" s="95">
        <v>0</v>
      </c>
      <c r="U77" s="96">
        <v>1</v>
      </c>
      <c r="V77" s="95">
        <v>0</v>
      </c>
    </row>
    <row r="78" spans="1:22" ht="26.4" outlineLevel="2" x14ac:dyDescent="0.3">
      <c r="A78" s="101" t="s">
        <v>358</v>
      </c>
      <c r="B78" s="109" t="s">
        <v>440</v>
      </c>
      <c r="C78" s="101" t="s">
        <v>358</v>
      </c>
      <c r="D78" s="110"/>
      <c r="E78" s="101"/>
      <c r="F78" s="101"/>
      <c r="G78" s="101"/>
      <c r="H78" s="101"/>
      <c r="I78" s="101"/>
      <c r="J78" s="101"/>
      <c r="K78" s="101"/>
      <c r="L78" s="101"/>
      <c r="M78" s="107">
        <v>0</v>
      </c>
      <c r="N78" s="107">
        <v>10470155.4</v>
      </c>
      <c r="O78" s="111">
        <v>10470155.4</v>
      </c>
      <c r="P78" s="111">
        <v>10470155.4</v>
      </c>
      <c r="Q78" s="107">
        <v>10470155.4</v>
      </c>
      <c r="R78" s="107">
        <v>0</v>
      </c>
      <c r="S78" s="108">
        <v>1</v>
      </c>
      <c r="T78" s="95">
        <v>0</v>
      </c>
      <c r="U78" s="96">
        <v>1</v>
      </c>
      <c r="V78" s="95">
        <v>0</v>
      </c>
    </row>
    <row r="79" spans="1:22" ht="39.6" outlineLevel="3" x14ac:dyDescent="0.3">
      <c r="A79" s="101" t="s">
        <v>359</v>
      </c>
      <c r="B79" s="109" t="s">
        <v>441</v>
      </c>
      <c r="C79" s="101" t="s">
        <v>359</v>
      </c>
      <c r="D79" s="110"/>
      <c r="E79" s="101"/>
      <c r="F79" s="101"/>
      <c r="G79" s="101"/>
      <c r="H79" s="101"/>
      <c r="I79" s="101"/>
      <c r="J79" s="101"/>
      <c r="K79" s="101"/>
      <c r="L79" s="101"/>
      <c r="M79" s="107">
        <v>0</v>
      </c>
      <c r="N79" s="107">
        <v>10470155.4</v>
      </c>
      <c r="O79" s="111">
        <v>10470155.4</v>
      </c>
      <c r="P79" s="111">
        <v>10470155.4</v>
      </c>
      <c r="Q79" s="107">
        <v>10470155.4</v>
      </c>
      <c r="R79" s="107">
        <v>0</v>
      </c>
      <c r="S79" s="108">
        <v>1</v>
      </c>
      <c r="T79" s="95">
        <v>0</v>
      </c>
      <c r="U79" s="96">
        <v>1</v>
      </c>
      <c r="V79" s="95">
        <v>0</v>
      </c>
    </row>
    <row r="80" spans="1:22" ht="26.4" outlineLevel="2" x14ac:dyDescent="0.3">
      <c r="A80" s="101" t="s">
        <v>360</v>
      </c>
      <c r="B80" s="109" t="s">
        <v>442</v>
      </c>
      <c r="C80" s="101" t="s">
        <v>360</v>
      </c>
      <c r="D80" s="110"/>
      <c r="E80" s="101"/>
      <c r="F80" s="101"/>
      <c r="G80" s="101"/>
      <c r="H80" s="101"/>
      <c r="I80" s="101"/>
      <c r="J80" s="101"/>
      <c r="K80" s="101"/>
      <c r="L80" s="101"/>
      <c r="M80" s="107">
        <v>0</v>
      </c>
      <c r="N80" s="107">
        <v>0</v>
      </c>
      <c r="O80" s="111">
        <v>602349</v>
      </c>
      <c r="P80" s="111">
        <v>602349</v>
      </c>
      <c r="Q80" s="107">
        <v>602349</v>
      </c>
      <c r="R80" s="107">
        <v>0</v>
      </c>
      <c r="S80" s="108">
        <v>1</v>
      </c>
      <c r="T80" s="95">
        <v>0</v>
      </c>
      <c r="U80" s="96">
        <v>1</v>
      </c>
      <c r="V80" s="95">
        <v>0</v>
      </c>
    </row>
    <row r="81" spans="1:22" ht="39.6" outlineLevel="3" x14ac:dyDescent="0.3">
      <c r="A81" s="101" t="s">
        <v>361</v>
      </c>
      <c r="B81" s="109" t="s">
        <v>443</v>
      </c>
      <c r="C81" s="101" t="s">
        <v>361</v>
      </c>
      <c r="D81" s="110"/>
      <c r="E81" s="101"/>
      <c r="F81" s="101"/>
      <c r="G81" s="101"/>
      <c r="H81" s="101"/>
      <c r="I81" s="101"/>
      <c r="J81" s="101"/>
      <c r="K81" s="101"/>
      <c r="L81" s="101"/>
      <c r="M81" s="107">
        <v>0</v>
      </c>
      <c r="N81" s="107">
        <v>0</v>
      </c>
      <c r="O81" s="111">
        <v>602349</v>
      </c>
      <c r="P81" s="111">
        <v>602349</v>
      </c>
      <c r="Q81" s="107">
        <v>602349</v>
      </c>
      <c r="R81" s="107">
        <v>0</v>
      </c>
      <c r="S81" s="108">
        <v>1</v>
      </c>
      <c r="T81" s="95">
        <v>0</v>
      </c>
      <c r="U81" s="96">
        <v>1</v>
      </c>
      <c r="V81" s="95">
        <v>0</v>
      </c>
    </row>
    <row r="82" spans="1:22" ht="66" outlineLevel="3" x14ac:dyDescent="0.3">
      <c r="A82" s="101" t="s">
        <v>362</v>
      </c>
      <c r="B82" s="109" t="s">
        <v>444</v>
      </c>
      <c r="C82" s="101" t="s">
        <v>362</v>
      </c>
      <c r="D82" s="110"/>
      <c r="E82" s="101"/>
      <c r="F82" s="101"/>
      <c r="G82" s="101"/>
      <c r="H82" s="101"/>
      <c r="I82" s="101"/>
      <c r="J82" s="101"/>
      <c r="K82" s="101"/>
      <c r="L82" s="101"/>
      <c r="M82" s="107">
        <v>0</v>
      </c>
      <c r="N82" s="107">
        <v>919169.5</v>
      </c>
      <c r="O82" s="111">
        <v>1231169.5</v>
      </c>
      <c r="P82" s="111">
        <v>1231169.5</v>
      </c>
      <c r="Q82" s="107">
        <v>1231169.5</v>
      </c>
      <c r="R82" s="107">
        <v>0</v>
      </c>
      <c r="S82" s="108">
        <v>1</v>
      </c>
      <c r="T82" s="95">
        <v>0</v>
      </c>
      <c r="U82" s="96">
        <v>1</v>
      </c>
      <c r="V82" s="95">
        <v>0</v>
      </c>
    </row>
    <row r="83" spans="1:22" ht="26.4" outlineLevel="2" x14ac:dyDescent="0.3">
      <c r="A83" s="101" t="s">
        <v>363</v>
      </c>
      <c r="B83" s="109" t="s">
        <v>445</v>
      </c>
      <c r="C83" s="101" t="s">
        <v>363</v>
      </c>
      <c r="D83" s="110"/>
      <c r="E83" s="101"/>
      <c r="F83" s="101"/>
      <c r="G83" s="101"/>
      <c r="H83" s="101"/>
      <c r="I83" s="101"/>
      <c r="J83" s="101"/>
      <c r="K83" s="101"/>
      <c r="L83" s="101"/>
      <c r="M83" s="107">
        <v>0</v>
      </c>
      <c r="N83" s="107">
        <v>2303450.67</v>
      </c>
      <c r="O83" s="111">
        <v>2303450.67</v>
      </c>
      <c r="P83" s="111">
        <v>2303450.67</v>
      </c>
      <c r="Q83" s="107">
        <v>2303450.67</v>
      </c>
      <c r="R83" s="107">
        <v>0</v>
      </c>
      <c r="S83" s="108">
        <v>1</v>
      </c>
      <c r="T83" s="95">
        <v>0</v>
      </c>
      <c r="U83" s="96">
        <v>1</v>
      </c>
      <c r="V83" s="95">
        <v>0</v>
      </c>
    </row>
    <row r="84" spans="1:22" ht="118.8" outlineLevel="3" x14ac:dyDescent="0.3">
      <c r="A84" s="101" t="s">
        <v>364</v>
      </c>
      <c r="B84" s="109" t="s">
        <v>446</v>
      </c>
      <c r="C84" s="101" t="s">
        <v>364</v>
      </c>
      <c r="D84" s="110"/>
      <c r="E84" s="101"/>
      <c r="F84" s="101"/>
      <c r="G84" s="101"/>
      <c r="H84" s="101"/>
      <c r="I84" s="101"/>
      <c r="J84" s="101"/>
      <c r="K84" s="101"/>
      <c r="L84" s="101"/>
      <c r="M84" s="107">
        <v>0</v>
      </c>
      <c r="N84" s="107">
        <v>1991666.67</v>
      </c>
      <c r="O84" s="111">
        <v>1991666.67</v>
      </c>
      <c r="P84" s="111">
        <v>1991666.67</v>
      </c>
      <c r="Q84" s="107">
        <v>1991666.67</v>
      </c>
      <c r="R84" s="107">
        <v>0</v>
      </c>
      <c r="S84" s="108">
        <v>1</v>
      </c>
      <c r="T84" s="95">
        <v>0</v>
      </c>
      <c r="U84" s="96">
        <v>1</v>
      </c>
      <c r="V84" s="95">
        <v>0</v>
      </c>
    </row>
    <row r="85" spans="1:22" ht="52.8" outlineLevel="3" x14ac:dyDescent="0.3">
      <c r="A85" s="101" t="s">
        <v>365</v>
      </c>
      <c r="B85" s="109" t="s">
        <v>447</v>
      </c>
      <c r="C85" s="101" t="s">
        <v>365</v>
      </c>
      <c r="D85" s="110"/>
      <c r="E85" s="101"/>
      <c r="F85" s="101"/>
      <c r="G85" s="101"/>
      <c r="H85" s="101"/>
      <c r="I85" s="101"/>
      <c r="J85" s="101"/>
      <c r="K85" s="101"/>
      <c r="L85" s="101"/>
      <c r="M85" s="107">
        <v>0</v>
      </c>
      <c r="N85" s="107">
        <v>311784</v>
      </c>
      <c r="O85" s="111">
        <v>311784</v>
      </c>
      <c r="P85" s="111">
        <v>311784</v>
      </c>
      <c r="Q85" s="107">
        <v>311784</v>
      </c>
      <c r="R85" s="107">
        <v>0</v>
      </c>
      <c r="S85" s="108">
        <v>1</v>
      </c>
      <c r="T85" s="95">
        <v>0</v>
      </c>
      <c r="U85" s="96">
        <v>1</v>
      </c>
      <c r="V85" s="95">
        <v>0</v>
      </c>
    </row>
    <row r="86" spans="1:22" outlineLevel="1" x14ac:dyDescent="0.3">
      <c r="A86" s="101" t="s">
        <v>366</v>
      </c>
      <c r="B86" s="109" t="s">
        <v>448</v>
      </c>
      <c r="C86" s="101" t="s">
        <v>366</v>
      </c>
      <c r="D86" s="110"/>
      <c r="E86" s="101"/>
      <c r="F86" s="101"/>
      <c r="G86" s="101"/>
      <c r="H86" s="101"/>
      <c r="I86" s="101"/>
      <c r="J86" s="101"/>
      <c r="K86" s="101"/>
      <c r="L86" s="101"/>
      <c r="M86" s="107">
        <v>0</v>
      </c>
      <c r="N86" s="107">
        <v>189925</v>
      </c>
      <c r="O86" s="112">
        <v>189925</v>
      </c>
      <c r="P86" s="112">
        <v>189925</v>
      </c>
      <c r="Q86" s="107">
        <v>189925</v>
      </c>
      <c r="R86" s="107">
        <v>0</v>
      </c>
      <c r="S86" s="108">
        <v>1</v>
      </c>
      <c r="T86" s="95">
        <v>0</v>
      </c>
      <c r="U86" s="96">
        <v>1</v>
      </c>
      <c r="V86" s="95">
        <v>0</v>
      </c>
    </row>
    <row r="87" spans="1:22" ht="26.4" outlineLevel="3" x14ac:dyDescent="0.3">
      <c r="A87" s="101" t="s">
        <v>367</v>
      </c>
      <c r="B87" s="109" t="s">
        <v>449</v>
      </c>
      <c r="C87" s="101" t="s">
        <v>367</v>
      </c>
      <c r="D87" s="110"/>
      <c r="E87" s="101"/>
      <c r="F87" s="101"/>
      <c r="G87" s="101"/>
      <c r="H87" s="101"/>
      <c r="I87" s="101"/>
      <c r="J87" s="101"/>
      <c r="K87" s="101"/>
      <c r="L87" s="101"/>
      <c r="M87" s="107">
        <v>0</v>
      </c>
      <c r="N87" s="107">
        <v>189925</v>
      </c>
      <c r="O87" s="111">
        <v>189925</v>
      </c>
      <c r="P87" s="111">
        <v>189925</v>
      </c>
      <c r="Q87" s="107">
        <v>189925</v>
      </c>
      <c r="R87" s="107">
        <v>0</v>
      </c>
      <c r="S87" s="108">
        <v>1</v>
      </c>
      <c r="T87" s="95">
        <v>0</v>
      </c>
      <c r="U87" s="96">
        <v>1</v>
      </c>
      <c r="V87" s="95">
        <v>0</v>
      </c>
    </row>
    <row r="88" spans="1:22" ht="12.75" customHeight="1" x14ac:dyDescent="0.3">
      <c r="A88" s="122" t="s">
        <v>368</v>
      </c>
      <c r="B88" s="123"/>
      <c r="C88" s="123"/>
      <c r="D88" s="123"/>
      <c r="E88" s="123"/>
      <c r="F88" s="123"/>
      <c r="G88" s="113"/>
      <c r="H88" s="113"/>
      <c r="I88" s="113"/>
      <c r="J88" s="113"/>
      <c r="K88" s="113"/>
      <c r="L88" s="113"/>
      <c r="M88" s="114">
        <v>0</v>
      </c>
      <c r="N88" s="114">
        <v>35717470.490000002</v>
      </c>
      <c r="O88" s="115">
        <v>78333338.489999995</v>
      </c>
      <c r="P88" s="115">
        <v>78347627.359999999</v>
      </c>
      <c r="Q88" s="116">
        <v>78347627.359999999</v>
      </c>
      <c r="R88" s="116">
        <v>-14288.87</v>
      </c>
      <c r="S88" s="117">
        <v>1.0001824110943749</v>
      </c>
      <c r="T88" s="97">
        <v>-14288.87</v>
      </c>
      <c r="U88" s="98">
        <v>1.0001824110943749</v>
      </c>
      <c r="V88" s="97">
        <v>0</v>
      </c>
    </row>
  </sheetData>
  <mergeCells count="19">
    <mergeCell ref="T6:U6"/>
    <mergeCell ref="N6:N7"/>
    <mergeCell ref="O6:O7"/>
    <mergeCell ref="G6:I6"/>
    <mergeCell ref="J6:J7"/>
    <mergeCell ref="K6:K7"/>
    <mergeCell ref="L6:L7"/>
    <mergeCell ref="M6:M7"/>
    <mergeCell ref="O5:P5"/>
    <mergeCell ref="O1:P1"/>
    <mergeCell ref="B3:P3"/>
    <mergeCell ref="A88:F88"/>
    <mergeCell ref="B2:S2"/>
    <mergeCell ref="B4:S4"/>
    <mergeCell ref="R6:S6"/>
    <mergeCell ref="A6:A7"/>
    <mergeCell ref="B6:B7"/>
    <mergeCell ref="C6:C7"/>
    <mergeCell ref="D6:F6"/>
  </mergeCells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3"/>
  <sheetViews>
    <sheetView topLeftCell="A141" zoomScaleNormal="100" workbookViewId="0">
      <selection activeCell="A146" sqref="A146"/>
    </sheetView>
  </sheetViews>
  <sheetFormatPr defaultRowHeight="14.4" outlineLevelRow="4" x14ac:dyDescent="0.3"/>
  <cols>
    <col min="1" max="1" width="38.88671875" style="73" customWidth="1"/>
    <col min="2" max="3" width="7.44140625" style="2" customWidth="1"/>
    <col min="4" max="4" width="10.44140625" style="2" customWidth="1"/>
    <col min="5" max="5" width="7.44140625" style="2" customWidth="1"/>
    <col min="6" max="6" width="9.33203125" style="2" customWidth="1"/>
    <col min="7" max="7" width="10.77734375" style="2" customWidth="1"/>
    <col min="8" max="12" width="8.88671875" style="2" hidden="1" customWidth="1"/>
    <col min="13" max="13" width="14.33203125" style="2" customWidth="1"/>
    <col min="14" max="28" width="8.88671875" style="2" hidden="1" customWidth="1"/>
    <col min="29" max="29" width="11.44140625" style="2" customWidth="1"/>
    <col min="30" max="37" width="8.88671875" style="2" hidden="1" customWidth="1"/>
    <col min="38" max="201" width="8.88671875" style="2"/>
    <col min="202" max="202" width="38.88671875" style="2" customWidth="1"/>
    <col min="203" max="204" width="7.44140625" style="2" customWidth="1"/>
    <col min="205" max="205" width="10.44140625" style="2" customWidth="1"/>
    <col min="206" max="206" width="7.44140625" style="2" customWidth="1"/>
    <col min="207" max="207" width="9.33203125" style="2" customWidth="1"/>
    <col min="208" max="208" width="10.77734375" style="2" customWidth="1"/>
    <col min="209" max="213" width="0" style="2" hidden="1" customWidth="1"/>
    <col min="214" max="214" width="14.33203125" style="2" customWidth="1"/>
    <col min="215" max="228" width="0" style="2" hidden="1" customWidth="1"/>
    <col min="229" max="229" width="11.44140625" style="2" customWidth="1"/>
    <col min="230" max="230" width="0" style="2" hidden="1" customWidth="1"/>
    <col min="231" max="231" width="11.44140625" style="2" customWidth="1"/>
    <col min="232" max="234" width="0" style="2" hidden="1" customWidth="1"/>
    <col min="235" max="235" width="11.44140625" style="2" customWidth="1"/>
    <col min="236" max="240" width="0" style="2" hidden="1" customWidth="1"/>
    <col min="241" max="241" width="8.88671875" style="2" customWidth="1"/>
    <col min="242" max="457" width="8.88671875" style="2"/>
    <col min="458" max="458" width="38.88671875" style="2" customWidth="1"/>
    <col min="459" max="460" width="7.44140625" style="2" customWidth="1"/>
    <col min="461" max="461" width="10.44140625" style="2" customWidth="1"/>
    <col min="462" max="462" width="7.44140625" style="2" customWidth="1"/>
    <col min="463" max="463" width="9.33203125" style="2" customWidth="1"/>
    <col min="464" max="464" width="10.77734375" style="2" customWidth="1"/>
    <col min="465" max="469" width="0" style="2" hidden="1" customWidth="1"/>
    <col min="470" max="470" width="14.33203125" style="2" customWidth="1"/>
    <col min="471" max="484" width="0" style="2" hidden="1" customWidth="1"/>
    <col min="485" max="485" width="11.44140625" style="2" customWidth="1"/>
    <col min="486" max="486" width="0" style="2" hidden="1" customWidth="1"/>
    <col min="487" max="487" width="11.44140625" style="2" customWidth="1"/>
    <col min="488" max="490" width="0" style="2" hidden="1" customWidth="1"/>
    <col min="491" max="491" width="11.44140625" style="2" customWidth="1"/>
    <col min="492" max="496" width="0" style="2" hidden="1" customWidth="1"/>
    <col min="497" max="497" width="8.88671875" style="2" customWidth="1"/>
    <col min="498" max="713" width="8.88671875" style="2"/>
    <col min="714" max="714" width="38.88671875" style="2" customWidth="1"/>
    <col min="715" max="716" width="7.44140625" style="2" customWidth="1"/>
    <col min="717" max="717" width="10.44140625" style="2" customWidth="1"/>
    <col min="718" max="718" width="7.44140625" style="2" customWidth="1"/>
    <col min="719" max="719" width="9.33203125" style="2" customWidth="1"/>
    <col min="720" max="720" width="10.77734375" style="2" customWidth="1"/>
    <col min="721" max="725" width="0" style="2" hidden="1" customWidth="1"/>
    <col min="726" max="726" width="14.33203125" style="2" customWidth="1"/>
    <col min="727" max="740" width="0" style="2" hidden="1" customWidth="1"/>
    <col min="741" max="741" width="11.44140625" style="2" customWidth="1"/>
    <col min="742" max="742" width="0" style="2" hidden="1" customWidth="1"/>
    <col min="743" max="743" width="11.44140625" style="2" customWidth="1"/>
    <col min="744" max="746" width="0" style="2" hidden="1" customWidth="1"/>
    <col min="747" max="747" width="11.44140625" style="2" customWidth="1"/>
    <col min="748" max="752" width="0" style="2" hidden="1" customWidth="1"/>
    <col min="753" max="753" width="8.88671875" style="2" customWidth="1"/>
    <col min="754" max="969" width="8.88671875" style="2"/>
    <col min="970" max="970" width="38.88671875" style="2" customWidth="1"/>
    <col min="971" max="972" width="7.44140625" style="2" customWidth="1"/>
    <col min="973" max="973" width="10.44140625" style="2" customWidth="1"/>
    <col min="974" max="974" width="7.44140625" style="2" customWidth="1"/>
    <col min="975" max="975" width="9.33203125" style="2" customWidth="1"/>
    <col min="976" max="976" width="10.77734375" style="2" customWidth="1"/>
    <col min="977" max="981" width="0" style="2" hidden="1" customWidth="1"/>
    <col min="982" max="982" width="14.33203125" style="2" customWidth="1"/>
    <col min="983" max="996" width="0" style="2" hidden="1" customWidth="1"/>
    <col min="997" max="997" width="11.44140625" style="2" customWidth="1"/>
    <col min="998" max="998" width="0" style="2" hidden="1" customWidth="1"/>
    <col min="999" max="999" width="11.44140625" style="2" customWidth="1"/>
    <col min="1000" max="1002" width="0" style="2" hidden="1" customWidth="1"/>
    <col min="1003" max="1003" width="11.44140625" style="2" customWidth="1"/>
    <col min="1004" max="1008" width="0" style="2" hidden="1" customWidth="1"/>
    <col min="1009" max="1009" width="8.88671875" style="2" customWidth="1"/>
    <col min="1010" max="1225" width="8.88671875" style="2"/>
    <col min="1226" max="1226" width="38.88671875" style="2" customWidth="1"/>
    <col min="1227" max="1228" width="7.44140625" style="2" customWidth="1"/>
    <col min="1229" max="1229" width="10.44140625" style="2" customWidth="1"/>
    <col min="1230" max="1230" width="7.44140625" style="2" customWidth="1"/>
    <col min="1231" max="1231" width="9.33203125" style="2" customWidth="1"/>
    <col min="1232" max="1232" width="10.77734375" style="2" customWidth="1"/>
    <col min="1233" max="1237" width="0" style="2" hidden="1" customWidth="1"/>
    <col min="1238" max="1238" width="14.33203125" style="2" customWidth="1"/>
    <col min="1239" max="1252" width="0" style="2" hidden="1" customWidth="1"/>
    <col min="1253" max="1253" width="11.44140625" style="2" customWidth="1"/>
    <col min="1254" max="1254" width="0" style="2" hidden="1" customWidth="1"/>
    <col min="1255" max="1255" width="11.44140625" style="2" customWidth="1"/>
    <col min="1256" max="1258" width="0" style="2" hidden="1" customWidth="1"/>
    <col min="1259" max="1259" width="11.44140625" style="2" customWidth="1"/>
    <col min="1260" max="1264" width="0" style="2" hidden="1" customWidth="1"/>
    <col min="1265" max="1265" width="8.88671875" style="2" customWidth="1"/>
    <col min="1266" max="1481" width="8.88671875" style="2"/>
    <col min="1482" max="1482" width="38.88671875" style="2" customWidth="1"/>
    <col min="1483" max="1484" width="7.44140625" style="2" customWidth="1"/>
    <col min="1485" max="1485" width="10.44140625" style="2" customWidth="1"/>
    <col min="1486" max="1486" width="7.44140625" style="2" customWidth="1"/>
    <col min="1487" max="1487" width="9.33203125" style="2" customWidth="1"/>
    <col min="1488" max="1488" width="10.77734375" style="2" customWidth="1"/>
    <col min="1489" max="1493" width="0" style="2" hidden="1" customWidth="1"/>
    <col min="1494" max="1494" width="14.33203125" style="2" customWidth="1"/>
    <col min="1495" max="1508" width="0" style="2" hidden="1" customWidth="1"/>
    <col min="1509" max="1509" width="11.44140625" style="2" customWidth="1"/>
    <col min="1510" max="1510" width="0" style="2" hidden="1" customWidth="1"/>
    <col min="1511" max="1511" width="11.44140625" style="2" customWidth="1"/>
    <col min="1512" max="1514" width="0" style="2" hidden="1" customWidth="1"/>
    <col min="1515" max="1515" width="11.44140625" style="2" customWidth="1"/>
    <col min="1516" max="1520" width="0" style="2" hidden="1" customWidth="1"/>
    <col min="1521" max="1521" width="8.88671875" style="2" customWidth="1"/>
    <col min="1522" max="1737" width="8.88671875" style="2"/>
    <col min="1738" max="1738" width="38.88671875" style="2" customWidth="1"/>
    <col min="1739" max="1740" width="7.44140625" style="2" customWidth="1"/>
    <col min="1741" max="1741" width="10.44140625" style="2" customWidth="1"/>
    <col min="1742" max="1742" width="7.44140625" style="2" customWidth="1"/>
    <col min="1743" max="1743" width="9.33203125" style="2" customWidth="1"/>
    <col min="1744" max="1744" width="10.77734375" style="2" customWidth="1"/>
    <col min="1745" max="1749" width="0" style="2" hidden="1" customWidth="1"/>
    <col min="1750" max="1750" width="14.33203125" style="2" customWidth="1"/>
    <col min="1751" max="1764" width="0" style="2" hidden="1" customWidth="1"/>
    <col min="1765" max="1765" width="11.44140625" style="2" customWidth="1"/>
    <col min="1766" max="1766" width="0" style="2" hidden="1" customWidth="1"/>
    <col min="1767" max="1767" width="11.44140625" style="2" customWidth="1"/>
    <col min="1768" max="1770" width="0" style="2" hidden="1" customWidth="1"/>
    <col min="1771" max="1771" width="11.44140625" style="2" customWidth="1"/>
    <col min="1772" max="1776" width="0" style="2" hidden="1" customWidth="1"/>
    <col min="1777" max="1777" width="8.88671875" style="2" customWidth="1"/>
    <col min="1778" max="1993" width="8.88671875" style="2"/>
    <col min="1994" max="1994" width="38.88671875" style="2" customWidth="1"/>
    <col min="1995" max="1996" width="7.44140625" style="2" customWidth="1"/>
    <col min="1997" max="1997" width="10.44140625" style="2" customWidth="1"/>
    <col min="1998" max="1998" width="7.44140625" style="2" customWidth="1"/>
    <col min="1999" max="1999" width="9.33203125" style="2" customWidth="1"/>
    <col min="2000" max="2000" width="10.77734375" style="2" customWidth="1"/>
    <col min="2001" max="2005" width="0" style="2" hidden="1" customWidth="1"/>
    <col min="2006" max="2006" width="14.33203125" style="2" customWidth="1"/>
    <col min="2007" max="2020" width="0" style="2" hidden="1" customWidth="1"/>
    <col min="2021" max="2021" width="11.44140625" style="2" customWidth="1"/>
    <col min="2022" max="2022" width="0" style="2" hidden="1" customWidth="1"/>
    <col min="2023" max="2023" width="11.44140625" style="2" customWidth="1"/>
    <col min="2024" max="2026" width="0" style="2" hidden="1" customWidth="1"/>
    <col min="2027" max="2027" width="11.44140625" style="2" customWidth="1"/>
    <col min="2028" max="2032" width="0" style="2" hidden="1" customWidth="1"/>
    <col min="2033" max="2033" width="8.88671875" style="2" customWidth="1"/>
    <col min="2034" max="2249" width="8.88671875" style="2"/>
    <col min="2250" max="2250" width="38.88671875" style="2" customWidth="1"/>
    <col min="2251" max="2252" width="7.44140625" style="2" customWidth="1"/>
    <col min="2253" max="2253" width="10.44140625" style="2" customWidth="1"/>
    <col min="2254" max="2254" width="7.44140625" style="2" customWidth="1"/>
    <col min="2255" max="2255" width="9.33203125" style="2" customWidth="1"/>
    <col min="2256" max="2256" width="10.77734375" style="2" customWidth="1"/>
    <col min="2257" max="2261" width="0" style="2" hidden="1" customWidth="1"/>
    <col min="2262" max="2262" width="14.33203125" style="2" customWidth="1"/>
    <col min="2263" max="2276" width="0" style="2" hidden="1" customWidth="1"/>
    <col min="2277" max="2277" width="11.44140625" style="2" customWidth="1"/>
    <col min="2278" max="2278" width="0" style="2" hidden="1" customWidth="1"/>
    <col min="2279" max="2279" width="11.44140625" style="2" customWidth="1"/>
    <col min="2280" max="2282" width="0" style="2" hidden="1" customWidth="1"/>
    <col min="2283" max="2283" width="11.44140625" style="2" customWidth="1"/>
    <col min="2284" max="2288" width="0" style="2" hidden="1" customWidth="1"/>
    <col min="2289" max="2289" width="8.88671875" style="2" customWidth="1"/>
    <col min="2290" max="2505" width="8.88671875" style="2"/>
    <col min="2506" max="2506" width="38.88671875" style="2" customWidth="1"/>
    <col min="2507" max="2508" width="7.44140625" style="2" customWidth="1"/>
    <col min="2509" max="2509" width="10.44140625" style="2" customWidth="1"/>
    <col min="2510" max="2510" width="7.44140625" style="2" customWidth="1"/>
    <col min="2511" max="2511" width="9.33203125" style="2" customWidth="1"/>
    <col min="2512" max="2512" width="10.77734375" style="2" customWidth="1"/>
    <col min="2513" max="2517" width="0" style="2" hidden="1" customWidth="1"/>
    <col min="2518" max="2518" width="14.33203125" style="2" customWidth="1"/>
    <col min="2519" max="2532" width="0" style="2" hidden="1" customWidth="1"/>
    <col min="2533" max="2533" width="11.44140625" style="2" customWidth="1"/>
    <col min="2534" max="2534" width="0" style="2" hidden="1" customWidth="1"/>
    <col min="2535" max="2535" width="11.44140625" style="2" customWidth="1"/>
    <col min="2536" max="2538" width="0" style="2" hidden="1" customWidth="1"/>
    <col min="2539" max="2539" width="11.44140625" style="2" customWidth="1"/>
    <col min="2540" max="2544" width="0" style="2" hidden="1" customWidth="1"/>
    <col min="2545" max="2545" width="8.88671875" style="2" customWidth="1"/>
    <col min="2546" max="2761" width="8.88671875" style="2"/>
    <col min="2762" max="2762" width="38.88671875" style="2" customWidth="1"/>
    <col min="2763" max="2764" width="7.44140625" style="2" customWidth="1"/>
    <col min="2765" max="2765" width="10.44140625" style="2" customWidth="1"/>
    <col min="2766" max="2766" width="7.44140625" style="2" customWidth="1"/>
    <col min="2767" max="2767" width="9.33203125" style="2" customWidth="1"/>
    <col min="2768" max="2768" width="10.77734375" style="2" customWidth="1"/>
    <col min="2769" max="2773" width="0" style="2" hidden="1" customWidth="1"/>
    <col min="2774" max="2774" width="14.33203125" style="2" customWidth="1"/>
    <col min="2775" max="2788" width="0" style="2" hidden="1" customWidth="1"/>
    <col min="2789" max="2789" width="11.44140625" style="2" customWidth="1"/>
    <col min="2790" max="2790" width="0" style="2" hidden="1" customWidth="1"/>
    <col min="2791" max="2791" width="11.44140625" style="2" customWidth="1"/>
    <col min="2792" max="2794" width="0" style="2" hidden="1" customWidth="1"/>
    <col min="2795" max="2795" width="11.44140625" style="2" customWidth="1"/>
    <col min="2796" max="2800" width="0" style="2" hidden="1" customWidth="1"/>
    <col min="2801" max="2801" width="8.88671875" style="2" customWidth="1"/>
    <col min="2802" max="3017" width="8.88671875" style="2"/>
    <col min="3018" max="3018" width="38.88671875" style="2" customWidth="1"/>
    <col min="3019" max="3020" width="7.44140625" style="2" customWidth="1"/>
    <col min="3021" max="3021" width="10.44140625" style="2" customWidth="1"/>
    <col min="3022" max="3022" width="7.44140625" style="2" customWidth="1"/>
    <col min="3023" max="3023" width="9.33203125" style="2" customWidth="1"/>
    <col min="3024" max="3024" width="10.77734375" style="2" customWidth="1"/>
    <col min="3025" max="3029" width="0" style="2" hidden="1" customWidth="1"/>
    <col min="3030" max="3030" width="14.33203125" style="2" customWidth="1"/>
    <col min="3031" max="3044" width="0" style="2" hidden="1" customWidth="1"/>
    <col min="3045" max="3045" width="11.44140625" style="2" customWidth="1"/>
    <col min="3046" max="3046" width="0" style="2" hidden="1" customWidth="1"/>
    <col min="3047" max="3047" width="11.44140625" style="2" customWidth="1"/>
    <col min="3048" max="3050" width="0" style="2" hidden="1" customWidth="1"/>
    <col min="3051" max="3051" width="11.44140625" style="2" customWidth="1"/>
    <col min="3052" max="3056" width="0" style="2" hidden="1" customWidth="1"/>
    <col min="3057" max="3057" width="8.88671875" style="2" customWidth="1"/>
    <col min="3058" max="3273" width="8.88671875" style="2"/>
    <col min="3274" max="3274" width="38.88671875" style="2" customWidth="1"/>
    <col min="3275" max="3276" width="7.44140625" style="2" customWidth="1"/>
    <col min="3277" max="3277" width="10.44140625" style="2" customWidth="1"/>
    <col min="3278" max="3278" width="7.44140625" style="2" customWidth="1"/>
    <col min="3279" max="3279" width="9.33203125" style="2" customWidth="1"/>
    <col min="3280" max="3280" width="10.77734375" style="2" customWidth="1"/>
    <col min="3281" max="3285" width="0" style="2" hidden="1" customWidth="1"/>
    <col min="3286" max="3286" width="14.33203125" style="2" customWidth="1"/>
    <col min="3287" max="3300" width="0" style="2" hidden="1" customWidth="1"/>
    <col min="3301" max="3301" width="11.44140625" style="2" customWidth="1"/>
    <col min="3302" max="3302" width="0" style="2" hidden="1" customWidth="1"/>
    <col min="3303" max="3303" width="11.44140625" style="2" customWidth="1"/>
    <col min="3304" max="3306" width="0" style="2" hidden="1" customWidth="1"/>
    <col min="3307" max="3307" width="11.44140625" style="2" customWidth="1"/>
    <col min="3308" max="3312" width="0" style="2" hidden="1" customWidth="1"/>
    <col min="3313" max="3313" width="8.88671875" style="2" customWidth="1"/>
    <col min="3314" max="3529" width="8.88671875" style="2"/>
    <col min="3530" max="3530" width="38.88671875" style="2" customWidth="1"/>
    <col min="3531" max="3532" width="7.44140625" style="2" customWidth="1"/>
    <col min="3533" max="3533" width="10.44140625" style="2" customWidth="1"/>
    <col min="3534" max="3534" width="7.44140625" style="2" customWidth="1"/>
    <col min="3535" max="3535" width="9.33203125" style="2" customWidth="1"/>
    <col min="3536" max="3536" width="10.77734375" style="2" customWidth="1"/>
    <col min="3537" max="3541" width="0" style="2" hidden="1" customWidth="1"/>
    <col min="3542" max="3542" width="14.33203125" style="2" customWidth="1"/>
    <col min="3543" max="3556" width="0" style="2" hidden="1" customWidth="1"/>
    <col min="3557" max="3557" width="11.44140625" style="2" customWidth="1"/>
    <col min="3558" max="3558" width="0" style="2" hidden="1" customWidth="1"/>
    <col min="3559" max="3559" width="11.44140625" style="2" customWidth="1"/>
    <col min="3560" max="3562" width="0" style="2" hidden="1" customWidth="1"/>
    <col min="3563" max="3563" width="11.44140625" style="2" customWidth="1"/>
    <col min="3564" max="3568" width="0" style="2" hidden="1" customWidth="1"/>
    <col min="3569" max="3569" width="8.88671875" style="2" customWidth="1"/>
    <col min="3570" max="3785" width="8.88671875" style="2"/>
    <col min="3786" max="3786" width="38.88671875" style="2" customWidth="1"/>
    <col min="3787" max="3788" width="7.44140625" style="2" customWidth="1"/>
    <col min="3789" max="3789" width="10.44140625" style="2" customWidth="1"/>
    <col min="3790" max="3790" width="7.44140625" style="2" customWidth="1"/>
    <col min="3791" max="3791" width="9.33203125" style="2" customWidth="1"/>
    <col min="3792" max="3792" width="10.77734375" style="2" customWidth="1"/>
    <col min="3793" max="3797" width="0" style="2" hidden="1" customWidth="1"/>
    <col min="3798" max="3798" width="14.33203125" style="2" customWidth="1"/>
    <col min="3799" max="3812" width="0" style="2" hidden="1" customWidth="1"/>
    <col min="3813" max="3813" width="11.44140625" style="2" customWidth="1"/>
    <col min="3814" max="3814" width="0" style="2" hidden="1" customWidth="1"/>
    <col min="3815" max="3815" width="11.44140625" style="2" customWidth="1"/>
    <col min="3816" max="3818" width="0" style="2" hidden="1" customWidth="1"/>
    <col min="3819" max="3819" width="11.44140625" style="2" customWidth="1"/>
    <col min="3820" max="3824" width="0" style="2" hidden="1" customWidth="1"/>
    <col min="3825" max="3825" width="8.88671875" style="2" customWidth="1"/>
    <col min="3826" max="4041" width="8.88671875" style="2"/>
    <col min="4042" max="4042" width="38.88671875" style="2" customWidth="1"/>
    <col min="4043" max="4044" width="7.44140625" style="2" customWidth="1"/>
    <col min="4045" max="4045" width="10.44140625" style="2" customWidth="1"/>
    <col min="4046" max="4046" width="7.44140625" style="2" customWidth="1"/>
    <col min="4047" max="4047" width="9.33203125" style="2" customWidth="1"/>
    <col min="4048" max="4048" width="10.77734375" style="2" customWidth="1"/>
    <col min="4049" max="4053" width="0" style="2" hidden="1" customWidth="1"/>
    <col min="4054" max="4054" width="14.33203125" style="2" customWidth="1"/>
    <col min="4055" max="4068" width="0" style="2" hidden="1" customWidth="1"/>
    <col min="4069" max="4069" width="11.44140625" style="2" customWidth="1"/>
    <col min="4070" max="4070" width="0" style="2" hidden="1" customWidth="1"/>
    <col min="4071" max="4071" width="11.44140625" style="2" customWidth="1"/>
    <col min="4072" max="4074" width="0" style="2" hidden="1" customWidth="1"/>
    <col min="4075" max="4075" width="11.44140625" style="2" customWidth="1"/>
    <col min="4076" max="4080" width="0" style="2" hidden="1" customWidth="1"/>
    <col min="4081" max="4081" width="8.88671875" style="2" customWidth="1"/>
    <col min="4082" max="4297" width="8.88671875" style="2"/>
    <col min="4298" max="4298" width="38.88671875" style="2" customWidth="1"/>
    <col min="4299" max="4300" width="7.44140625" style="2" customWidth="1"/>
    <col min="4301" max="4301" width="10.44140625" style="2" customWidth="1"/>
    <col min="4302" max="4302" width="7.44140625" style="2" customWidth="1"/>
    <col min="4303" max="4303" width="9.33203125" style="2" customWidth="1"/>
    <col min="4304" max="4304" width="10.77734375" style="2" customWidth="1"/>
    <col min="4305" max="4309" width="0" style="2" hidden="1" customWidth="1"/>
    <col min="4310" max="4310" width="14.33203125" style="2" customWidth="1"/>
    <col min="4311" max="4324" width="0" style="2" hidden="1" customWidth="1"/>
    <col min="4325" max="4325" width="11.44140625" style="2" customWidth="1"/>
    <col min="4326" max="4326" width="0" style="2" hidden="1" customWidth="1"/>
    <col min="4327" max="4327" width="11.44140625" style="2" customWidth="1"/>
    <col min="4328" max="4330" width="0" style="2" hidden="1" customWidth="1"/>
    <col min="4331" max="4331" width="11.44140625" style="2" customWidth="1"/>
    <col min="4332" max="4336" width="0" style="2" hidden="1" customWidth="1"/>
    <col min="4337" max="4337" width="8.88671875" style="2" customWidth="1"/>
    <col min="4338" max="4553" width="8.88671875" style="2"/>
    <col min="4554" max="4554" width="38.88671875" style="2" customWidth="1"/>
    <col min="4555" max="4556" width="7.44140625" style="2" customWidth="1"/>
    <col min="4557" max="4557" width="10.44140625" style="2" customWidth="1"/>
    <col min="4558" max="4558" width="7.44140625" style="2" customWidth="1"/>
    <col min="4559" max="4559" width="9.33203125" style="2" customWidth="1"/>
    <col min="4560" max="4560" width="10.77734375" style="2" customWidth="1"/>
    <col min="4561" max="4565" width="0" style="2" hidden="1" customWidth="1"/>
    <col min="4566" max="4566" width="14.33203125" style="2" customWidth="1"/>
    <col min="4567" max="4580" width="0" style="2" hidden="1" customWidth="1"/>
    <col min="4581" max="4581" width="11.44140625" style="2" customWidth="1"/>
    <col min="4582" max="4582" width="0" style="2" hidden="1" customWidth="1"/>
    <col min="4583" max="4583" width="11.44140625" style="2" customWidth="1"/>
    <col min="4584" max="4586" width="0" style="2" hidden="1" customWidth="1"/>
    <col min="4587" max="4587" width="11.44140625" style="2" customWidth="1"/>
    <col min="4588" max="4592" width="0" style="2" hidden="1" customWidth="1"/>
    <col min="4593" max="4593" width="8.88671875" style="2" customWidth="1"/>
    <col min="4594" max="4809" width="8.88671875" style="2"/>
    <col min="4810" max="4810" width="38.88671875" style="2" customWidth="1"/>
    <col min="4811" max="4812" width="7.44140625" style="2" customWidth="1"/>
    <col min="4813" max="4813" width="10.44140625" style="2" customWidth="1"/>
    <col min="4814" max="4814" width="7.44140625" style="2" customWidth="1"/>
    <col min="4815" max="4815" width="9.33203125" style="2" customWidth="1"/>
    <col min="4816" max="4816" width="10.77734375" style="2" customWidth="1"/>
    <col min="4817" max="4821" width="0" style="2" hidden="1" customWidth="1"/>
    <col min="4822" max="4822" width="14.33203125" style="2" customWidth="1"/>
    <col min="4823" max="4836" width="0" style="2" hidden="1" customWidth="1"/>
    <col min="4837" max="4837" width="11.44140625" style="2" customWidth="1"/>
    <col min="4838" max="4838" width="0" style="2" hidden="1" customWidth="1"/>
    <col min="4839" max="4839" width="11.44140625" style="2" customWidth="1"/>
    <col min="4840" max="4842" width="0" style="2" hidden="1" customWidth="1"/>
    <col min="4843" max="4843" width="11.44140625" style="2" customWidth="1"/>
    <col min="4844" max="4848" width="0" style="2" hidden="1" customWidth="1"/>
    <col min="4849" max="4849" width="8.88671875" style="2" customWidth="1"/>
    <col min="4850" max="5065" width="8.88671875" style="2"/>
    <col min="5066" max="5066" width="38.88671875" style="2" customWidth="1"/>
    <col min="5067" max="5068" width="7.44140625" style="2" customWidth="1"/>
    <col min="5069" max="5069" width="10.44140625" style="2" customWidth="1"/>
    <col min="5070" max="5070" width="7.44140625" style="2" customWidth="1"/>
    <col min="5071" max="5071" width="9.33203125" style="2" customWidth="1"/>
    <col min="5072" max="5072" width="10.77734375" style="2" customWidth="1"/>
    <col min="5073" max="5077" width="0" style="2" hidden="1" customWidth="1"/>
    <col min="5078" max="5078" width="14.33203125" style="2" customWidth="1"/>
    <col min="5079" max="5092" width="0" style="2" hidden="1" customWidth="1"/>
    <col min="5093" max="5093" width="11.44140625" style="2" customWidth="1"/>
    <col min="5094" max="5094" width="0" style="2" hidden="1" customWidth="1"/>
    <col min="5095" max="5095" width="11.44140625" style="2" customWidth="1"/>
    <col min="5096" max="5098" width="0" style="2" hidden="1" customWidth="1"/>
    <col min="5099" max="5099" width="11.44140625" style="2" customWidth="1"/>
    <col min="5100" max="5104" width="0" style="2" hidden="1" customWidth="1"/>
    <col min="5105" max="5105" width="8.88671875" style="2" customWidth="1"/>
    <col min="5106" max="5321" width="8.88671875" style="2"/>
    <col min="5322" max="5322" width="38.88671875" style="2" customWidth="1"/>
    <col min="5323" max="5324" width="7.44140625" style="2" customWidth="1"/>
    <col min="5325" max="5325" width="10.44140625" style="2" customWidth="1"/>
    <col min="5326" max="5326" width="7.44140625" style="2" customWidth="1"/>
    <col min="5327" max="5327" width="9.33203125" style="2" customWidth="1"/>
    <col min="5328" max="5328" width="10.77734375" style="2" customWidth="1"/>
    <col min="5329" max="5333" width="0" style="2" hidden="1" customWidth="1"/>
    <col min="5334" max="5334" width="14.33203125" style="2" customWidth="1"/>
    <col min="5335" max="5348" width="0" style="2" hidden="1" customWidth="1"/>
    <col min="5349" max="5349" width="11.44140625" style="2" customWidth="1"/>
    <col min="5350" max="5350" width="0" style="2" hidden="1" customWidth="1"/>
    <col min="5351" max="5351" width="11.44140625" style="2" customWidth="1"/>
    <col min="5352" max="5354" width="0" style="2" hidden="1" customWidth="1"/>
    <col min="5355" max="5355" width="11.44140625" style="2" customWidth="1"/>
    <col min="5356" max="5360" width="0" style="2" hidden="1" customWidth="1"/>
    <col min="5361" max="5361" width="8.88671875" style="2" customWidth="1"/>
    <col min="5362" max="5577" width="8.88671875" style="2"/>
    <col min="5578" max="5578" width="38.88671875" style="2" customWidth="1"/>
    <col min="5579" max="5580" width="7.44140625" style="2" customWidth="1"/>
    <col min="5581" max="5581" width="10.44140625" style="2" customWidth="1"/>
    <col min="5582" max="5582" width="7.44140625" style="2" customWidth="1"/>
    <col min="5583" max="5583" width="9.33203125" style="2" customWidth="1"/>
    <col min="5584" max="5584" width="10.77734375" style="2" customWidth="1"/>
    <col min="5585" max="5589" width="0" style="2" hidden="1" customWidth="1"/>
    <col min="5590" max="5590" width="14.33203125" style="2" customWidth="1"/>
    <col min="5591" max="5604" width="0" style="2" hidden="1" customWidth="1"/>
    <col min="5605" max="5605" width="11.44140625" style="2" customWidth="1"/>
    <col min="5606" max="5606" width="0" style="2" hidden="1" customWidth="1"/>
    <col min="5607" max="5607" width="11.44140625" style="2" customWidth="1"/>
    <col min="5608" max="5610" width="0" style="2" hidden="1" customWidth="1"/>
    <col min="5611" max="5611" width="11.44140625" style="2" customWidth="1"/>
    <col min="5612" max="5616" width="0" style="2" hidden="1" customWidth="1"/>
    <col min="5617" max="5617" width="8.88671875" style="2" customWidth="1"/>
    <col min="5618" max="5833" width="8.88671875" style="2"/>
    <col min="5834" max="5834" width="38.88671875" style="2" customWidth="1"/>
    <col min="5835" max="5836" width="7.44140625" style="2" customWidth="1"/>
    <col min="5837" max="5837" width="10.44140625" style="2" customWidth="1"/>
    <col min="5838" max="5838" width="7.44140625" style="2" customWidth="1"/>
    <col min="5839" max="5839" width="9.33203125" style="2" customWidth="1"/>
    <col min="5840" max="5840" width="10.77734375" style="2" customWidth="1"/>
    <col min="5841" max="5845" width="0" style="2" hidden="1" customWidth="1"/>
    <col min="5846" max="5846" width="14.33203125" style="2" customWidth="1"/>
    <col min="5847" max="5860" width="0" style="2" hidden="1" customWidth="1"/>
    <col min="5861" max="5861" width="11.44140625" style="2" customWidth="1"/>
    <col min="5862" max="5862" width="0" style="2" hidden="1" customWidth="1"/>
    <col min="5863" max="5863" width="11.44140625" style="2" customWidth="1"/>
    <col min="5864" max="5866" width="0" style="2" hidden="1" customWidth="1"/>
    <col min="5867" max="5867" width="11.44140625" style="2" customWidth="1"/>
    <col min="5868" max="5872" width="0" style="2" hidden="1" customWidth="1"/>
    <col min="5873" max="5873" width="8.88671875" style="2" customWidth="1"/>
    <col min="5874" max="6089" width="8.88671875" style="2"/>
    <col min="6090" max="6090" width="38.88671875" style="2" customWidth="1"/>
    <col min="6091" max="6092" width="7.44140625" style="2" customWidth="1"/>
    <col min="6093" max="6093" width="10.44140625" style="2" customWidth="1"/>
    <col min="6094" max="6094" width="7.44140625" style="2" customWidth="1"/>
    <col min="6095" max="6095" width="9.33203125" style="2" customWidth="1"/>
    <col min="6096" max="6096" width="10.77734375" style="2" customWidth="1"/>
    <col min="6097" max="6101" width="0" style="2" hidden="1" customWidth="1"/>
    <col min="6102" max="6102" width="14.33203125" style="2" customWidth="1"/>
    <col min="6103" max="6116" width="0" style="2" hidden="1" customWidth="1"/>
    <col min="6117" max="6117" width="11.44140625" style="2" customWidth="1"/>
    <col min="6118" max="6118" width="0" style="2" hidden="1" customWidth="1"/>
    <col min="6119" max="6119" width="11.44140625" style="2" customWidth="1"/>
    <col min="6120" max="6122" width="0" style="2" hidden="1" customWidth="1"/>
    <col min="6123" max="6123" width="11.44140625" style="2" customWidth="1"/>
    <col min="6124" max="6128" width="0" style="2" hidden="1" customWidth="1"/>
    <col min="6129" max="6129" width="8.88671875" style="2" customWidth="1"/>
    <col min="6130" max="6345" width="8.88671875" style="2"/>
    <col min="6346" max="6346" width="38.88671875" style="2" customWidth="1"/>
    <col min="6347" max="6348" width="7.44140625" style="2" customWidth="1"/>
    <col min="6349" max="6349" width="10.44140625" style="2" customWidth="1"/>
    <col min="6350" max="6350" width="7.44140625" style="2" customWidth="1"/>
    <col min="6351" max="6351" width="9.33203125" style="2" customWidth="1"/>
    <col min="6352" max="6352" width="10.77734375" style="2" customWidth="1"/>
    <col min="6353" max="6357" width="0" style="2" hidden="1" customWidth="1"/>
    <col min="6358" max="6358" width="14.33203125" style="2" customWidth="1"/>
    <col min="6359" max="6372" width="0" style="2" hidden="1" customWidth="1"/>
    <col min="6373" max="6373" width="11.44140625" style="2" customWidth="1"/>
    <col min="6374" max="6374" width="0" style="2" hidden="1" customWidth="1"/>
    <col min="6375" max="6375" width="11.44140625" style="2" customWidth="1"/>
    <col min="6376" max="6378" width="0" style="2" hidden="1" customWidth="1"/>
    <col min="6379" max="6379" width="11.44140625" style="2" customWidth="1"/>
    <col min="6380" max="6384" width="0" style="2" hidden="1" customWidth="1"/>
    <col min="6385" max="6385" width="8.88671875" style="2" customWidth="1"/>
    <col min="6386" max="6601" width="8.88671875" style="2"/>
    <col min="6602" max="6602" width="38.88671875" style="2" customWidth="1"/>
    <col min="6603" max="6604" width="7.44140625" style="2" customWidth="1"/>
    <col min="6605" max="6605" width="10.44140625" style="2" customWidth="1"/>
    <col min="6606" max="6606" width="7.44140625" style="2" customWidth="1"/>
    <col min="6607" max="6607" width="9.33203125" style="2" customWidth="1"/>
    <col min="6608" max="6608" width="10.77734375" style="2" customWidth="1"/>
    <col min="6609" max="6613" width="0" style="2" hidden="1" customWidth="1"/>
    <col min="6614" max="6614" width="14.33203125" style="2" customWidth="1"/>
    <col min="6615" max="6628" width="0" style="2" hidden="1" customWidth="1"/>
    <col min="6629" max="6629" width="11.44140625" style="2" customWidth="1"/>
    <col min="6630" max="6630" width="0" style="2" hidden="1" customWidth="1"/>
    <col min="6631" max="6631" width="11.44140625" style="2" customWidth="1"/>
    <col min="6632" max="6634" width="0" style="2" hidden="1" customWidth="1"/>
    <col min="6635" max="6635" width="11.44140625" style="2" customWidth="1"/>
    <col min="6636" max="6640" width="0" style="2" hidden="1" customWidth="1"/>
    <col min="6641" max="6641" width="8.88671875" style="2" customWidth="1"/>
    <col min="6642" max="6857" width="8.88671875" style="2"/>
    <col min="6858" max="6858" width="38.88671875" style="2" customWidth="1"/>
    <col min="6859" max="6860" width="7.44140625" style="2" customWidth="1"/>
    <col min="6861" max="6861" width="10.44140625" style="2" customWidth="1"/>
    <col min="6862" max="6862" width="7.44140625" style="2" customWidth="1"/>
    <col min="6863" max="6863" width="9.33203125" style="2" customWidth="1"/>
    <col min="6864" max="6864" width="10.77734375" style="2" customWidth="1"/>
    <col min="6865" max="6869" width="0" style="2" hidden="1" customWidth="1"/>
    <col min="6870" max="6870" width="14.33203125" style="2" customWidth="1"/>
    <col min="6871" max="6884" width="0" style="2" hidden="1" customWidth="1"/>
    <col min="6885" max="6885" width="11.44140625" style="2" customWidth="1"/>
    <col min="6886" max="6886" width="0" style="2" hidden="1" customWidth="1"/>
    <col min="6887" max="6887" width="11.44140625" style="2" customWidth="1"/>
    <col min="6888" max="6890" width="0" style="2" hidden="1" customWidth="1"/>
    <col min="6891" max="6891" width="11.44140625" style="2" customWidth="1"/>
    <col min="6892" max="6896" width="0" style="2" hidden="1" customWidth="1"/>
    <col min="6897" max="6897" width="8.88671875" style="2" customWidth="1"/>
    <col min="6898" max="7113" width="8.88671875" style="2"/>
    <col min="7114" max="7114" width="38.88671875" style="2" customWidth="1"/>
    <col min="7115" max="7116" width="7.44140625" style="2" customWidth="1"/>
    <col min="7117" max="7117" width="10.44140625" style="2" customWidth="1"/>
    <col min="7118" max="7118" width="7.44140625" style="2" customWidth="1"/>
    <col min="7119" max="7119" width="9.33203125" style="2" customWidth="1"/>
    <col min="7120" max="7120" width="10.77734375" style="2" customWidth="1"/>
    <col min="7121" max="7125" width="0" style="2" hidden="1" customWidth="1"/>
    <col min="7126" max="7126" width="14.33203125" style="2" customWidth="1"/>
    <col min="7127" max="7140" width="0" style="2" hidden="1" customWidth="1"/>
    <col min="7141" max="7141" width="11.44140625" style="2" customWidth="1"/>
    <col min="7142" max="7142" width="0" style="2" hidden="1" customWidth="1"/>
    <col min="7143" max="7143" width="11.44140625" style="2" customWidth="1"/>
    <col min="7144" max="7146" width="0" style="2" hidden="1" customWidth="1"/>
    <col min="7147" max="7147" width="11.44140625" style="2" customWidth="1"/>
    <col min="7148" max="7152" width="0" style="2" hidden="1" customWidth="1"/>
    <col min="7153" max="7153" width="8.88671875" style="2" customWidth="1"/>
    <col min="7154" max="7369" width="8.88671875" style="2"/>
    <col min="7370" max="7370" width="38.88671875" style="2" customWidth="1"/>
    <col min="7371" max="7372" width="7.44140625" style="2" customWidth="1"/>
    <col min="7373" max="7373" width="10.44140625" style="2" customWidth="1"/>
    <col min="7374" max="7374" width="7.44140625" style="2" customWidth="1"/>
    <col min="7375" max="7375" width="9.33203125" style="2" customWidth="1"/>
    <col min="7376" max="7376" width="10.77734375" style="2" customWidth="1"/>
    <col min="7377" max="7381" width="0" style="2" hidden="1" customWidth="1"/>
    <col min="7382" max="7382" width="14.33203125" style="2" customWidth="1"/>
    <col min="7383" max="7396" width="0" style="2" hidden="1" customWidth="1"/>
    <col min="7397" max="7397" width="11.44140625" style="2" customWidth="1"/>
    <col min="7398" max="7398" width="0" style="2" hidden="1" customWidth="1"/>
    <col min="7399" max="7399" width="11.44140625" style="2" customWidth="1"/>
    <col min="7400" max="7402" width="0" style="2" hidden="1" customWidth="1"/>
    <col min="7403" max="7403" width="11.44140625" style="2" customWidth="1"/>
    <col min="7404" max="7408" width="0" style="2" hidden="1" customWidth="1"/>
    <col min="7409" max="7409" width="8.88671875" style="2" customWidth="1"/>
    <col min="7410" max="7625" width="8.88671875" style="2"/>
    <col min="7626" max="7626" width="38.88671875" style="2" customWidth="1"/>
    <col min="7627" max="7628" width="7.44140625" style="2" customWidth="1"/>
    <col min="7629" max="7629" width="10.44140625" style="2" customWidth="1"/>
    <col min="7630" max="7630" width="7.44140625" style="2" customWidth="1"/>
    <col min="7631" max="7631" width="9.33203125" style="2" customWidth="1"/>
    <col min="7632" max="7632" width="10.77734375" style="2" customWidth="1"/>
    <col min="7633" max="7637" width="0" style="2" hidden="1" customWidth="1"/>
    <col min="7638" max="7638" width="14.33203125" style="2" customWidth="1"/>
    <col min="7639" max="7652" width="0" style="2" hidden="1" customWidth="1"/>
    <col min="7653" max="7653" width="11.44140625" style="2" customWidth="1"/>
    <col min="7654" max="7654" width="0" style="2" hidden="1" customWidth="1"/>
    <col min="7655" max="7655" width="11.44140625" style="2" customWidth="1"/>
    <col min="7656" max="7658" width="0" style="2" hidden="1" customWidth="1"/>
    <col min="7659" max="7659" width="11.44140625" style="2" customWidth="1"/>
    <col min="7660" max="7664" width="0" style="2" hidden="1" customWidth="1"/>
    <col min="7665" max="7665" width="8.88671875" style="2" customWidth="1"/>
    <col min="7666" max="7881" width="8.88671875" style="2"/>
    <col min="7882" max="7882" width="38.88671875" style="2" customWidth="1"/>
    <col min="7883" max="7884" width="7.44140625" style="2" customWidth="1"/>
    <col min="7885" max="7885" width="10.44140625" style="2" customWidth="1"/>
    <col min="7886" max="7886" width="7.44140625" style="2" customWidth="1"/>
    <col min="7887" max="7887" width="9.33203125" style="2" customWidth="1"/>
    <col min="7888" max="7888" width="10.77734375" style="2" customWidth="1"/>
    <col min="7889" max="7893" width="0" style="2" hidden="1" customWidth="1"/>
    <col min="7894" max="7894" width="14.33203125" style="2" customWidth="1"/>
    <col min="7895" max="7908" width="0" style="2" hidden="1" customWidth="1"/>
    <col min="7909" max="7909" width="11.44140625" style="2" customWidth="1"/>
    <col min="7910" max="7910" width="0" style="2" hidden="1" customWidth="1"/>
    <col min="7911" max="7911" width="11.44140625" style="2" customWidth="1"/>
    <col min="7912" max="7914" width="0" style="2" hidden="1" customWidth="1"/>
    <col min="7915" max="7915" width="11.44140625" style="2" customWidth="1"/>
    <col min="7916" max="7920" width="0" style="2" hidden="1" customWidth="1"/>
    <col min="7921" max="7921" width="8.88671875" style="2" customWidth="1"/>
    <col min="7922" max="8137" width="8.88671875" style="2"/>
    <col min="8138" max="8138" width="38.88671875" style="2" customWidth="1"/>
    <col min="8139" max="8140" width="7.44140625" style="2" customWidth="1"/>
    <col min="8141" max="8141" width="10.44140625" style="2" customWidth="1"/>
    <col min="8142" max="8142" width="7.44140625" style="2" customWidth="1"/>
    <col min="8143" max="8143" width="9.33203125" style="2" customWidth="1"/>
    <col min="8144" max="8144" width="10.77734375" style="2" customWidth="1"/>
    <col min="8145" max="8149" width="0" style="2" hidden="1" customWidth="1"/>
    <col min="8150" max="8150" width="14.33203125" style="2" customWidth="1"/>
    <col min="8151" max="8164" width="0" style="2" hidden="1" customWidth="1"/>
    <col min="8165" max="8165" width="11.44140625" style="2" customWidth="1"/>
    <col min="8166" max="8166" width="0" style="2" hidden="1" customWidth="1"/>
    <col min="8167" max="8167" width="11.44140625" style="2" customWidth="1"/>
    <col min="8168" max="8170" width="0" style="2" hidden="1" customWidth="1"/>
    <col min="8171" max="8171" width="11.44140625" style="2" customWidth="1"/>
    <col min="8172" max="8176" width="0" style="2" hidden="1" customWidth="1"/>
    <col min="8177" max="8177" width="8.88671875" style="2" customWidth="1"/>
    <col min="8178" max="8393" width="8.88671875" style="2"/>
    <col min="8394" max="8394" width="38.88671875" style="2" customWidth="1"/>
    <col min="8395" max="8396" width="7.44140625" style="2" customWidth="1"/>
    <col min="8397" max="8397" width="10.44140625" style="2" customWidth="1"/>
    <col min="8398" max="8398" width="7.44140625" style="2" customWidth="1"/>
    <col min="8399" max="8399" width="9.33203125" style="2" customWidth="1"/>
    <col min="8400" max="8400" width="10.77734375" style="2" customWidth="1"/>
    <col min="8401" max="8405" width="0" style="2" hidden="1" customWidth="1"/>
    <col min="8406" max="8406" width="14.33203125" style="2" customWidth="1"/>
    <col min="8407" max="8420" width="0" style="2" hidden="1" customWidth="1"/>
    <col min="8421" max="8421" width="11.44140625" style="2" customWidth="1"/>
    <col min="8422" max="8422" width="0" style="2" hidden="1" customWidth="1"/>
    <col min="8423" max="8423" width="11.44140625" style="2" customWidth="1"/>
    <col min="8424" max="8426" width="0" style="2" hidden="1" customWidth="1"/>
    <col min="8427" max="8427" width="11.44140625" style="2" customWidth="1"/>
    <col min="8428" max="8432" width="0" style="2" hidden="1" customWidth="1"/>
    <col min="8433" max="8433" width="8.88671875" style="2" customWidth="1"/>
    <col min="8434" max="8649" width="8.88671875" style="2"/>
    <col min="8650" max="8650" width="38.88671875" style="2" customWidth="1"/>
    <col min="8651" max="8652" width="7.44140625" style="2" customWidth="1"/>
    <col min="8653" max="8653" width="10.44140625" style="2" customWidth="1"/>
    <col min="8654" max="8654" width="7.44140625" style="2" customWidth="1"/>
    <col min="8655" max="8655" width="9.33203125" style="2" customWidth="1"/>
    <col min="8656" max="8656" width="10.77734375" style="2" customWidth="1"/>
    <col min="8657" max="8661" width="0" style="2" hidden="1" customWidth="1"/>
    <col min="8662" max="8662" width="14.33203125" style="2" customWidth="1"/>
    <col min="8663" max="8676" width="0" style="2" hidden="1" customWidth="1"/>
    <col min="8677" max="8677" width="11.44140625" style="2" customWidth="1"/>
    <col min="8678" max="8678" width="0" style="2" hidden="1" customWidth="1"/>
    <col min="8679" max="8679" width="11.44140625" style="2" customWidth="1"/>
    <col min="8680" max="8682" width="0" style="2" hidden="1" customWidth="1"/>
    <col min="8683" max="8683" width="11.44140625" style="2" customWidth="1"/>
    <col min="8684" max="8688" width="0" style="2" hidden="1" customWidth="1"/>
    <col min="8689" max="8689" width="8.88671875" style="2" customWidth="1"/>
    <col min="8690" max="8905" width="8.88671875" style="2"/>
    <col min="8906" max="8906" width="38.88671875" style="2" customWidth="1"/>
    <col min="8907" max="8908" width="7.44140625" style="2" customWidth="1"/>
    <col min="8909" max="8909" width="10.44140625" style="2" customWidth="1"/>
    <col min="8910" max="8910" width="7.44140625" style="2" customWidth="1"/>
    <col min="8911" max="8911" width="9.33203125" style="2" customWidth="1"/>
    <col min="8912" max="8912" width="10.77734375" style="2" customWidth="1"/>
    <col min="8913" max="8917" width="0" style="2" hidden="1" customWidth="1"/>
    <col min="8918" max="8918" width="14.33203125" style="2" customWidth="1"/>
    <col min="8919" max="8932" width="0" style="2" hidden="1" customWidth="1"/>
    <col min="8933" max="8933" width="11.44140625" style="2" customWidth="1"/>
    <col min="8934" max="8934" width="0" style="2" hidden="1" customWidth="1"/>
    <col min="8935" max="8935" width="11.44140625" style="2" customWidth="1"/>
    <col min="8936" max="8938" width="0" style="2" hidden="1" customWidth="1"/>
    <col min="8939" max="8939" width="11.44140625" style="2" customWidth="1"/>
    <col min="8940" max="8944" width="0" style="2" hidden="1" customWidth="1"/>
    <col min="8945" max="8945" width="8.88671875" style="2" customWidth="1"/>
    <col min="8946" max="9161" width="8.88671875" style="2"/>
    <col min="9162" max="9162" width="38.88671875" style="2" customWidth="1"/>
    <col min="9163" max="9164" width="7.44140625" style="2" customWidth="1"/>
    <col min="9165" max="9165" width="10.44140625" style="2" customWidth="1"/>
    <col min="9166" max="9166" width="7.44140625" style="2" customWidth="1"/>
    <col min="9167" max="9167" width="9.33203125" style="2" customWidth="1"/>
    <col min="9168" max="9168" width="10.77734375" style="2" customWidth="1"/>
    <col min="9169" max="9173" width="0" style="2" hidden="1" customWidth="1"/>
    <col min="9174" max="9174" width="14.33203125" style="2" customWidth="1"/>
    <col min="9175" max="9188" width="0" style="2" hidden="1" customWidth="1"/>
    <col min="9189" max="9189" width="11.44140625" style="2" customWidth="1"/>
    <col min="9190" max="9190" width="0" style="2" hidden="1" customWidth="1"/>
    <col min="9191" max="9191" width="11.44140625" style="2" customWidth="1"/>
    <col min="9192" max="9194" width="0" style="2" hidden="1" customWidth="1"/>
    <col min="9195" max="9195" width="11.44140625" style="2" customWidth="1"/>
    <col min="9196" max="9200" width="0" style="2" hidden="1" customWidth="1"/>
    <col min="9201" max="9201" width="8.88671875" style="2" customWidth="1"/>
    <col min="9202" max="9417" width="8.88671875" style="2"/>
    <col min="9418" max="9418" width="38.88671875" style="2" customWidth="1"/>
    <col min="9419" max="9420" width="7.44140625" style="2" customWidth="1"/>
    <col min="9421" max="9421" width="10.44140625" style="2" customWidth="1"/>
    <col min="9422" max="9422" width="7.44140625" style="2" customWidth="1"/>
    <col min="9423" max="9423" width="9.33203125" style="2" customWidth="1"/>
    <col min="9424" max="9424" width="10.77734375" style="2" customWidth="1"/>
    <col min="9425" max="9429" width="0" style="2" hidden="1" customWidth="1"/>
    <col min="9430" max="9430" width="14.33203125" style="2" customWidth="1"/>
    <col min="9431" max="9444" width="0" style="2" hidden="1" customWidth="1"/>
    <col min="9445" max="9445" width="11.44140625" style="2" customWidth="1"/>
    <col min="9446" max="9446" width="0" style="2" hidden="1" customWidth="1"/>
    <col min="9447" max="9447" width="11.44140625" style="2" customWidth="1"/>
    <col min="9448" max="9450" width="0" style="2" hidden="1" customWidth="1"/>
    <col min="9451" max="9451" width="11.44140625" style="2" customWidth="1"/>
    <col min="9452" max="9456" width="0" style="2" hidden="1" customWidth="1"/>
    <col min="9457" max="9457" width="8.88671875" style="2" customWidth="1"/>
    <col min="9458" max="9673" width="8.88671875" style="2"/>
    <col min="9674" max="9674" width="38.88671875" style="2" customWidth="1"/>
    <col min="9675" max="9676" width="7.44140625" style="2" customWidth="1"/>
    <col min="9677" max="9677" width="10.44140625" style="2" customWidth="1"/>
    <col min="9678" max="9678" width="7.44140625" style="2" customWidth="1"/>
    <col min="9679" max="9679" width="9.33203125" style="2" customWidth="1"/>
    <col min="9680" max="9680" width="10.77734375" style="2" customWidth="1"/>
    <col min="9681" max="9685" width="0" style="2" hidden="1" customWidth="1"/>
    <col min="9686" max="9686" width="14.33203125" style="2" customWidth="1"/>
    <col min="9687" max="9700" width="0" style="2" hidden="1" customWidth="1"/>
    <col min="9701" max="9701" width="11.44140625" style="2" customWidth="1"/>
    <col min="9702" max="9702" width="0" style="2" hidden="1" customWidth="1"/>
    <col min="9703" max="9703" width="11.44140625" style="2" customWidth="1"/>
    <col min="9704" max="9706" width="0" style="2" hidden="1" customWidth="1"/>
    <col min="9707" max="9707" width="11.44140625" style="2" customWidth="1"/>
    <col min="9708" max="9712" width="0" style="2" hidden="1" customWidth="1"/>
    <col min="9713" max="9713" width="8.88671875" style="2" customWidth="1"/>
    <col min="9714" max="9929" width="8.88671875" style="2"/>
    <col min="9930" max="9930" width="38.88671875" style="2" customWidth="1"/>
    <col min="9931" max="9932" width="7.44140625" style="2" customWidth="1"/>
    <col min="9933" max="9933" width="10.44140625" style="2" customWidth="1"/>
    <col min="9934" max="9934" width="7.44140625" style="2" customWidth="1"/>
    <col min="9935" max="9935" width="9.33203125" style="2" customWidth="1"/>
    <col min="9936" max="9936" width="10.77734375" style="2" customWidth="1"/>
    <col min="9937" max="9941" width="0" style="2" hidden="1" customWidth="1"/>
    <col min="9942" max="9942" width="14.33203125" style="2" customWidth="1"/>
    <col min="9943" max="9956" width="0" style="2" hidden="1" customWidth="1"/>
    <col min="9957" max="9957" width="11.44140625" style="2" customWidth="1"/>
    <col min="9958" max="9958" width="0" style="2" hidden="1" customWidth="1"/>
    <col min="9959" max="9959" width="11.44140625" style="2" customWidth="1"/>
    <col min="9960" max="9962" width="0" style="2" hidden="1" customWidth="1"/>
    <col min="9963" max="9963" width="11.44140625" style="2" customWidth="1"/>
    <col min="9964" max="9968" width="0" style="2" hidden="1" customWidth="1"/>
    <col min="9969" max="9969" width="8.88671875" style="2" customWidth="1"/>
    <col min="9970" max="10185" width="8.88671875" style="2"/>
    <col min="10186" max="10186" width="38.88671875" style="2" customWidth="1"/>
    <col min="10187" max="10188" width="7.44140625" style="2" customWidth="1"/>
    <col min="10189" max="10189" width="10.44140625" style="2" customWidth="1"/>
    <col min="10190" max="10190" width="7.44140625" style="2" customWidth="1"/>
    <col min="10191" max="10191" width="9.33203125" style="2" customWidth="1"/>
    <col min="10192" max="10192" width="10.77734375" style="2" customWidth="1"/>
    <col min="10193" max="10197" width="0" style="2" hidden="1" customWidth="1"/>
    <col min="10198" max="10198" width="14.33203125" style="2" customWidth="1"/>
    <col min="10199" max="10212" width="0" style="2" hidden="1" customWidth="1"/>
    <col min="10213" max="10213" width="11.44140625" style="2" customWidth="1"/>
    <col min="10214" max="10214" width="0" style="2" hidden="1" customWidth="1"/>
    <col min="10215" max="10215" width="11.44140625" style="2" customWidth="1"/>
    <col min="10216" max="10218" width="0" style="2" hidden="1" customWidth="1"/>
    <col min="10219" max="10219" width="11.44140625" style="2" customWidth="1"/>
    <col min="10220" max="10224" width="0" style="2" hidden="1" customWidth="1"/>
    <col min="10225" max="10225" width="8.88671875" style="2" customWidth="1"/>
    <col min="10226" max="10441" width="8.88671875" style="2"/>
    <col min="10442" max="10442" width="38.88671875" style="2" customWidth="1"/>
    <col min="10443" max="10444" width="7.44140625" style="2" customWidth="1"/>
    <col min="10445" max="10445" width="10.44140625" style="2" customWidth="1"/>
    <col min="10446" max="10446" width="7.44140625" style="2" customWidth="1"/>
    <col min="10447" max="10447" width="9.33203125" style="2" customWidth="1"/>
    <col min="10448" max="10448" width="10.77734375" style="2" customWidth="1"/>
    <col min="10449" max="10453" width="0" style="2" hidden="1" customWidth="1"/>
    <col min="10454" max="10454" width="14.33203125" style="2" customWidth="1"/>
    <col min="10455" max="10468" width="0" style="2" hidden="1" customWidth="1"/>
    <col min="10469" max="10469" width="11.44140625" style="2" customWidth="1"/>
    <col min="10470" max="10470" width="0" style="2" hidden="1" customWidth="1"/>
    <col min="10471" max="10471" width="11.44140625" style="2" customWidth="1"/>
    <col min="10472" max="10474" width="0" style="2" hidden="1" customWidth="1"/>
    <col min="10475" max="10475" width="11.44140625" style="2" customWidth="1"/>
    <col min="10476" max="10480" width="0" style="2" hidden="1" customWidth="1"/>
    <col min="10481" max="10481" width="8.88671875" style="2" customWidth="1"/>
    <col min="10482" max="10697" width="8.88671875" style="2"/>
    <col min="10698" max="10698" width="38.88671875" style="2" customWidth="1"/>
    <col min="10699" max="10700" width="7.44140625" style="2" customWidth="1"/>
    <col min="10701" max="10701" width="10.44140625" style="2" customWidth="1"/>
    <col min="10702" max="10702" width="7.44140625" style="2" customWidth="1"/>
    <col min="10703" max="10703" width="9.33203125" style="2" customWidth="1"/>
    <col min="10704" max="10704" width="10.77734375" style="2" customWidth="1"/>
    <col min="10705" max="10709" width="0" style="2" hidden="1" customWidth="1"/>
    <col min="10710" max="10710" width="14.33203125" style="2" customWidth="1"/>
    <col min="10711" max="10724" width="0" style="2" hidden="1" customWidth="1"/>
    <col min="10725" max="10725" width="11.44140625" style="2" customWidth="1"/>
    <col min="10726" max="10726" width="0" style="2" hidden="1" customWidth="1"/>
    <col min="10727" max="10727" width="11.44140625" style="2" customWidth="1"/>
    <col min="10728" max="10730" width="0" style="2" hidden="1" customWidth="1"/>
    <col min="10731" max="10731" width="11.44140625" style="2" customWidth="1"/>
    <col min="10732" max="10736" width="0" style="2" hidden="1" customWidth="1"/>
    <col min="10737" max="10737" width="8.88671875" style="2" customWidth="1"/>
    <col min="10738" max="10953" width="8.88671875" style="2"/>
    <col min="10954" max="10954" width="38.88671875" style="2" customWidth="1"/>
    <col min="10955" max="10956" width="7.44140625" style="2" customWidth="1"/>
    <col min="10957" max="10957" width="10.44140625" style="2" customWidth="1"/>
    <col min="10958" max="10958" width="7.44140625" style="2" customWidth="1"/>
    <col min="10959" max="10959" width="9.33203125" style="2" customWidth="1"/>
    <col min="10960" max="10960" width="10.77734375" style="2" customWidth="1"/>
    <col min="10961" max="10965" width="0" style="2" hidden="1" customWidth="1"/>
    <col min="10966" max="10966" width="14.33203125" style="2" customWidth="1"/>
    <col min="10967" max="10980" width="0" style="2" hidden="1" customWidth="1"/>
    <col min="10981" max="10981" width="11.44140625" style="2" customWidth="1"/>
    <col min="10982" max="10982" width="0" style="2" hidden="1" customWidth="1"/>
    <col min="10983" max="10983" width="11.44140625" style="2" customWidth="1"/>
    <col min="10984" max="10986" width="0" style="2" hidden="1" customWidth="1"/>
    <col min="10987" max="10987" width="11.44140625" style="2" customWidth="1"/>
    <col min="10988" max="10992" width="0" style="2" hidden="1" customWidth="1"/>
    <col min="10993" max="10993" width="8.88671875" style="2" customWidth="1"/>
    <col min="10994" max="11209" width="8.88671875" style="2"/>
    <col min="11210" max="11210" width="38.88671875" style="2" customWidth="1"/>
    <col min="11211" max="11212" width="7.44140625" style="2" customWidth="1"/>
    <col min="11213" max="11213" width="10.44140625" style="2" customWidth="1"/>
    <col min="11214" max="11214" width="7.44140625" style="2" customWidth="1"/>
    <col min="11215" max="11215" width="9.33203125" style="2" customWidth="1"/>
    <col min="11216" max="11216" width="10.77734375" style="2" customWidth="1"/>
    <col min="11217" max="11221" width="0" style="2" hidden="1" customWidth="1"/>
    <col min="11222" max="11222" width="14.33203125" style="2" customWidth="1"/>
    <col min="11223" max="11236" width="0" style="2" hidden="1" customWidth="1"/>
    <col min="11237" max="11237" width="11.44140625" style="2" customWidth="1"/>
    <col min="11238" max="11238" width="0" style="2" hidden="1" customWidth="1"/>
    <col min="11239" max="11239" width="11.44140625" style="2" customWidth="1"/>
    <col min="11240" max="11242" width="0" style="2" hidden="1" customWidth="1"/>
    <col min="11243" max="11243" width="11.44140625" style="2" customWidth="1"/>
    <col min="11244" max="11248" width="0" style="2" hidden="1" customWidth="1"/>
    <col min="11249" max="11249" width="8.88671875" style="2" customWidth="1"/>
    <col min="11250" max="11465" width="8.88671875" style="2"/>
    <col min="11466" max="11466" width="38.88671875" style="2" customWidth="1"/>
    <col min="11467" max="11468" width="7.44140625" style="2" customWidth="1"/>
    <col min="11469" max="11469" width="10.44140625" style="2" customWidth="1"/>
    <col min="11470" max="11470" width="7.44140625" style="2" customWidth="1"/>
    <col min="11471" max="11471" width="9.33203125" style="2" customWidth="1"/>
    <col min="11472" max="11472" width="10.77734375" style="2" customWidth="1"/>
    <col min="11473" max="11477" width="0" style="2" hidden="1" customWidth="1"/>
    <col min="11478" max="11478" width="14.33203125" style="2" customWidth="1"/>
    <col min="11479" max="11492" width="0" style="2" hidden="1" customWidth="1"/>
    <col min="11493" max="11493" width="11.44140625" style="2" customWidth="1"/>
    <col min="11494" max="11494" width="0" style="2" hidden="1" customWidth="1"/>
    <col min="11495" max="11495" width="11.44140625" style="2" customWidth="1"/>
    <col min="11496" max="11498" width="0" style="2" hidden="1" customWidth="1"/>
    <col min="11499" max="11499" width="11.44140625" style="2" customWidth="1"/>
    <col min="11500" max="11504" width="0" style="2" hidden="1" customWidth="1"/>
    <col min="11505" max="11505" width="8.88671875" style="2" customWidth="1"/>
    <col min="11506" max="11721" width="8.88671875" style="2"/>
    <col min="11722" max="11722" width="38.88671875" style="2" customWidth="1"/>
    <col min="11723" max="11724" width="7.44140625" style="2" customWidth="1"/>
    <col min="11725" max="11725" width="10.44140625" style="2" customWidth="1"/>
    <col min="11726" max="11726" width="7.44140625" style="2" customWidth="1"/>
    <col min="11727" max="11727" width="9.33203125" style="2" customWidth="1"/>
    <col min="11728" max="11728" width="10.77734375" style="2" customWidth="1"/>
    <col min="11729" max="11733" width="0" style="2" hidden="1" customWidth="1"/>
    <col min="11734" max="11734" width="14.33203125" style="2" customWidth="1"/>
    <col min="11735" max="11748" width="0" style="2" hidden="1" customWidth="1"/>
    <col min="11749" max="11749" width="11.44140625" style="2" customWidth="1"/>
    <col min="11750" max="11750" width="0" style="2" hidden="1" customWidth="1"/>
    <col min="11751" max="11751" width="11.44140625" style="2" customWidth="1"/>
    <col min="11752" max="11754" width="0" style="2" hidden="1" customWidth="1"/>
    <col min="11755" max="11755" width="11.44140625" style="2" customWidth="1"/>
    <col min="11756" max="11760" width="0" style="2" hidden="1" customWidth="1"/>
    <col min="11761" max="11761" width="8.88671875" style="2" customWidth="1"/>
    <col min="11762" max="11977" width="8.88671875" style="2"/>
    <col min="11978" max="11978" width="38.88671875" style="2" customWidth="1"/>
    <col min="11979" max="11980" width="7.44140625" style="2" customWidth="1"/>
    <col min="11981" max="11981" width="10.44140625" style="2" customWidth="1"/>
    <col min="11982" max="11982" width="7.44140625" style="2" customWidth="1"/>
    <col min="11983" max="11983" width="9.33203125" style="2" customWidth="1"/>
    <col min="11984" max="11984" width="10.77734375" style="2" customWidth="1"/>
    <col min="11985" max="11989" width="0" style="2" hidden="1" customWidth="1"/>
    <col min="11990" max="11990" width="14.33203125" style="2" customWidth="1"/>
    <col min="11991" max="12004" width="0" style="2" hidden="1" customWidth="1"/>
    <col min="12005" max="12005" width="11.44140625" style="2" customWidth="1"/>
    <col min="12006" max="12006" width="0" style="2" hidden="1" customWidth="1"/>
    <col min="12007" max="12007" width="11.44140625" style="2" customWidth="1"/>
    <col min="12008" max="12010" width="0" style="2" hidden="1" customWidth="1"/>
    <col min="12011" max="12011" width="11.44140625" style="2" customWidth="1"/>
    <col min="12012" max="12016" width="0" style="2" hidden="1" customWidth="1"/>
    <col min="12017" max="12017" width="8.88671875" style="2" customWidth="1"/>
    <col min="12018" max="12233" width="8.88671875" style="2"/>
    <col min="12234" max="12234" width="38.88671875" style="2" customWidth="1"/>
    <col min="12235" max="12236" width="7.44140625" style="2" customWidth="1"/>
    <col min="12237" max="12237" width="10.44140625" style="2" customWidth="1"/>
    <col min="12238" max="12238" width="7.44140625" style="2" customWidth="1"/>
    <col min="12239" max="12239" width="9.33203125" style="2" customWidth="1"/>
    <col min="12240" max="12240" width="10.77734375" style="2" customWidth="1"/>
    <col min="12241" max="12245" width="0" style="2" hidden="1" customWidth="1"/>
    <col min="12246" max="12246" width="14.33203125" style="2" customWidth="1"/>
    <col min="12247" max="12260" width="0" style="2" hidden="1" customWidth="1"/>
    <col min="12261" max="12261" width="11.44140625" style="2" customWidth="1"/>
    <col min="12262" max="12262" width="0" style="2" hidden="1" customWidth="1"/>
    <col min="12263" max="12263" width="11.44140625" style="2" customWidth="1"/>
    <col min="12264" max="12266" width="0" style="2" hidden="1" customWidth="1"/>
    <col min="12267" max="12267" width="11.44140625" style="2" customWidth="1"/>
    <col min="12268" max="12272" width="0" style="2" hidden="1" customWidth="1"/>
    <col min="12273" max="12273" width="8.88671875" style="2" customWidth="1"/>
    <col min="12274" max="12489" width="8.88671875" style="2"/>
    <col min="12490" max="12490" width="38.88671875" style="2" customWidth="1"/>
    <col min="12491" max="12492" width="7.44140625" style="2" customWidth="1"/>
    <col min="12493" max="12493" width="10.44140625" style="2" customWidth="1"/>
    <col min="12494" max="12494" width="7.44140625" style="2" customWidth="1"/>
    <col min="12495" max="12495" width="9.33203125" style="2" customWidth="1"/>
    <col min="12496" max="12496" width="10.77734375" style="2" customWidth="1"/>
    <col min="12497" max="12501" width="0" style="2" hidden="1" customWidth="1"/>
    <col min="12502" max="12502" width="14.33203125" style="2" customWidth="1"/>
    <col min="12503" max="12516" width="0" style="2" hidden="1" customWidth="1"/>
    <col min="12517" max="12517" width="11.44140625" style="2" customWidth="1"/>
    <col min="12518" max="12518" width="0" style="2" hidden="1" customWidth="1"/>
    <col min="12519" max="12519" width="11.44140625" style="2" customWidth="1"/>
    <col min="12520" max="12522" width="0" style="2" hidden="1" customWidth="1"/>
    <col min="12523" max="12523" width="11.44140625" style="2" customWidth="1"/>
    <col min="12524" max="12528" width="0" style="2" hidden="1" customWidth="1"/>
    <col min="12529" max="12529" width="8.88671875" style="2" customWidth="1"/>
    <col min="12530" max="12745" width="8.88671875" style="2"/>
    <col min="12746" max="12746" width="38.88671875" style="2" customWidth="1"/>
    <col min="12747" max="12748" width="7.44140625" style="2" customWidth="1"/>
    <col min="12749" max="12749" width="10.44140625" style="2" customWidth="1"/>
    <col min="12750" max="12750" width="7.44140625" style="2" customWidth="1"/>
    <col min="12751" max="12751" width="9.33203125" style="2" customWidth="1"/>
    <col min="12752" max="12752" width="10.77734375" style="2" customWidth="1"/>
    <col min="12753" max="12757" width="0" style="2" hidden="1" customWidth="1"/>
    <col min="12758" max="12758" width="14.33203125" style="2" customWidth="1"/>
    <col min="12759" max="12772" width="0" style="2" hidden="1" customWidth="1"/>
    <col min="12773" max="12773" width="11.44140625" style="2" customWidth="1"/>
    <col min="12774" max="12774" width="0" style="2" hidden="1" customWidth="1"/>
    <col min="12775" max="12775" width="11.44140625" style="2" customWidth="1"/>
    <col min="12776" max="12778" width="0" style="2" hidden="1" customWidth="1"/>
    <col min="12779" max="12779" width="11.44140625" style="2" customWidth="1"/>
    <col min="12780" max="12784" width="0" style="2" hidden="1" customWidth="1"/>
    <col min="12785" max="12785" width="8.88671875" style="2" customWidth="1"/>
    <col min="12786" max="13001" width="8.88671875" style="2"/>
    <col min="13002" max="13002" width="38.88671875" style="2" customWidth="1"/>
    <col min="13003" max="13004" width="7.44140625" style="2" customWidth="1"/>
    <col min="13005" max="13005" width="10.44140625" style="2" customWidth="1"/>
    <col min="13006" max="13006" width="7.44140625" style="2" customWidth="1"/>
    <col min="13007" max="13007" width="9.33203125" style="2" customWidth="1"/>
    <col min="13008" max="13008" width="10.77734375" style="2" customWidth="1"/>
    <col min="13009" max="13013" width="0" style="2" hidden="1" customWidth="1"/>
    <col min="13014" max="13014" width="14.33203125" style="2" customWidth="1"/>
    <col min="13015" max="13028" width="0" style="2" hidden="1" customWidth="1"/>
    <col min="13029" max="13029" width="11.44140625" style="2" customWidth="1"/>
    <col min="13030" max="13030" width="0" style="2" hidden="1" customWidth="1"/>
    <col min="13031" max="13031" width="11.44140625" style="2" customWidth="1"/>
    <col min="13032" max="13034" width="0" style="2" hidden="1" customWidth="1"/>
    <col min="13035" max="13035" width="11.44140625" style="2" customWidth="1"/>
    <col min="13036" max="13040" width="0" style="2" hidden="1" customWidth="1"/>
    <col min="13041" max="13041" width="8.88671875" style="2" customWidth="1"/>
    <col min="13042" max="13257" width="8.88671875" style="2"/>
    <col min="13258" max="13258" width="38.88671875" style="2" customWidth="1"/>
    <col min="13259" max="13260" width="7.44140625" style="2" customWidth="1"/>
    <col min="13261" max="13261" width="10.44140625" style="2" customWidth="1"/>
    <col min="13262" max="13262" width="7.44140625" style="2" customWidth="1"/>
    <col min="13263" max="13263" width="9.33203125" style="2" customWidth="1"/>
    <col min="13264" max="13264" width="10.77734375" style="2" customWidth="1"/>
    <col min="13265" max="13269" width="0" style="2" hidden="1" customWidth="1"/>
    <col min="13270" max="13270" width="14.33203125" style="2" customWidth="1"/>
    <col min="13271" max="13284" width="0" style="2" hidden="1" customWidth="1"/>
    <col min="13285" max="13285" width="11.44140625" style="2" customWidth="1"/>
    <col min="13286" max="13286" width="0" style="2" hidden="1" customWidth="1"/>
    <col min="13287" max="13287" width="11.44140625" style="2" customWidth="1"/>
    <col min="13288" max="13290" width="0" style="2" hidden="1" customWidth="1"/>
    <col min="13291" max="13291" width="11.44140625" style="2" customWidth="1"/>
    <col min="13292" max="13296" width="0" style="2" hidden="1" customWidth="1"/>
    <col min="13297" max="13297" width="8.88671875" style="2" customWidth="1"/>
    <col min="13298" max="13513" width="8.88671875" style="2"/>
    <col min="13514" max="13514" width="38.88671875" style="2" customWidth="1"/>
    <col min="13515" max="13516" width="7.44140625" style="2" customWidth="1"/>
    <col min="13517" max="13517" width="10.44140625" style="2" customWidth="1"/>
    <col min="13518" max="13518" width="7.44140625" style="2" customWidth="1"/>
    <col min="13519" max="13519" width="9.33203125" style="2" customWidth="1"/>
    <col min="13520" max="13520" width="10.77734375" style="2" customWidth="1"/>
    <col min="13521" max="13525" width="0" style="2" hidden="1" customWidth="1"/>
    <col min="13526" max="13526" width="14.33203125" style="2" customWidth="1"/>
    <col min="13527" max="13540" width="0" style="2" hidden="1" customWidth="1"/>
    <col min="13541" max="13541" width="11.44140625" style="2" customWidth="1"/>
    <col min="13542" max="13542" width="0" style="2" hidden="1" customWidth="1"/>
    <col min="13543" max="13543" width="11.44140625" style="2" customWidth="1"/>
    <col min="13544" max="13546" width="0" style="2" hidden="1" customWidth="1"/>
    <col min="13547" max="13547" width="11.44140625" style="2" customWidth="1"/>
    <col min="13548" max="13552" width="0" style="2" hidden="1" customWidth="1"/>
    <col min="13553" max="13553" width="8.88671875" style="2" customWidth="1"/>
    <col min="13554" max="13769" width="8.88671875" style="2"/>
    <col min="13770" max="13770" width="38.88671875" style="2" customWidth="1"/>
    <col min="13771" max="13772" width="7.44140625" style="2" customWidth="1"/>
    <col min="13773" max="13773" width="10.44140625" style="2" customWidth="1"/>
    <col min="13774" max="13774" width="7.44140625" style="2" customWidth="1"/>
    <col min="13775" max="13775" width="9.33203125" style="2" customWidth="1"/>
    <col min="13776" max="13776" width="10.77734375" style="2" customWidth="1"/>
    <col min="13777" max="13781" width="0" style="2" hidden="1" customWidth="1"/>
    <col min="13782" max="13782" width="14.33203125" style="2" customWidth="1"/>
    <col min="13783" max="13796" width="0" style="2" hidden="1" customWidth="1"/>
    <col min="13797" max="13797" width="11.44140625" style="2" customWidth="1"/>
    <col min="13798" max="13798" width="0" style="2" hidden="1" customWidth="1"/>
    <col min="13799" max="13799" width="11.44140625" style="2" customWidth="1"/>
    <col min="13800" max="13802" width="0" style="2" hidden="1" customWidth="1"/>
    <col min="13803" max="13803" width="11.44140625" style="2" customWidth="1"/>
    <col min="13804" max="13808" width="0" style="2" hidden="1" customWidth="1"/>
    <col min="13809" max="13809" width="8.88671875" style="2" customWidth="1"/>
    <col min="13810" max="14025" width="8.88671875" style="2"/>
    <col min="14026" max="14026" width="38.88671875" style="2" customWidth="1"/>
    <col min="14027" max="14028" width="7.44140625" style="2" customWidth="1"/>
    <col min="14029" max="14029" width="10.44140625" style="2" customWidth="1"/>
    <col min="14030" max="14030" width="7.44140625" style="2" customWidth="1"/>
    <col min="14031" max="14031" width="9.33203125" style="2" customWidth="1"/>
    <col min="14032" max="14032" width="10.77734375" style="2" customWidth="1"/>
    <col min="14033" max="14037" width="0" style="2" hidden="1" customWidth="1"/>
    <col min="14038" max="14038" width="14.33203125" style="2" customWidth="1"/>
    <col min="14039" max="14052" width="0" style="2" hidden="1" customWidth="1"/>
    <col min="14053" max="14053" width="11.44140625" style="2" customWidth="1"/>
    <col min="14054" max="14054" width="0" style="2" hidden="1" customWidth="1"/>
    <col min="14055" max="14055" width="11.44140625" style="2" customWidth="1"/>
    <col min="14056" max="14058" width="0" style="2" hidden="1" customWidth="1"/>
    <col min="14059" max="14059" width="11.44140625" style="2" customWidth="1"/>
    <col min="14060" max="14064" width="0" style="2" hidden="1" customWidth="1"/>
    <col min="14065" max="14065" width="8.88671875" style="2" customWidth="1"/>
    <col min="14066" max="14281" width="8.88671875" style="2"/>
    <col min="14282" max="14282" width="38.88671875" style="2" customWidth="1"/>
    <col min="14283" max="14284" width="7.44140625" style="2" customWidth="1"/>
    <col min="14285" max="14285" width="10.44140625" style="2" customWidth="1"/>
    <col min="14286" max="14286" width="7.44140625" style="2" customWidth="1"/>
    <col min="14287" max="14287" width="9.33203125" style="2" customWidth="1"/>
    <col min="14288" max="14288" width="10.77734375" style="2" customWidth="1"/>
    <col min="14289" max="14293" width="0" style="2" hidden="1" customWidth="1"/>
    <col min="14294" max="14294" width="14.33203125" style="2" customWidth="1"/>
    <col min="14295" max="14308" width="0" style="2" hidden="1" customWidth="1"/>
    <col min="14309" max="14309" width="11.44140625" style="2" customWidth="1"/>
    <col min="14310" max="14310" width="0" style="2" hidden="1" customWidth="1"/>
    <col min="14311" max="14311" width="11.44140625" style="2" customWidth="1"/>
    <col min="14312" max="14314" width="0" style="2" hidden="1" customWidth="1"/>
    <col min="14315" max="14315" width="11.44140625" style="2" customWidth="1"/>
    <col min="14316" max="14320" width="0" style="2" hidden="1" customWidth="1"/>
    <col min="14321" max="14321" width="8.88671875" style="2" customWidth="1"/>
    <col min="14322" max="14537" width="8.88671875" style="2"/>
    <col min="14538" max="14538" width="38.88671875" style="2" customWidth="1"/>
    <col min="14539" max="14540" width="7.44140625" style="2" customWidth="1"/>
    <col min="14541" max="14541" width="10.44140625" style="2" customWidth="1"/>
    <col min="14542" max="14542" width="7.44140625" style="2" customWidth="1"/>
    <col min="14543" max="14543" width="9.33203125" style="2" customWidth="1"/>
    <col min="14544" max="14544" width="10.77734375" style="2" customWidth="1"/>
    <col min="14545" max="14549" width="0" style="2" hidden="1" customWidth="1"/>
    <col min="14550" max="14550" width="14.33203125" style="2" customWidth="1"/>
    <col min="14551" max="14564" width="0" style="2" hidden="1" customWidth="1"/>
    <col min="14565" max="14565" width="11.44140625" style="2" customWidth="1"/>
    <col min="14566" max="14566" width="0" style="2" hidden="1" customWidth="1"/>
    <col min="14567" max="14567" width="11.44140625" style="2" customWidth="1"/>
    <col min="14568" max="14570" width="0" style="2" hidden="1" customWidth="1"/>
    <col min="14571" max="14571" width="11.44140625" style="2" customWidth="1"/>
    <col min="14572" max="14576" width="0" style="2" hidden="1" customWidth="1"/>
    <col min="14577" max="14577" width="8.88671875" style="2" customWidth="1"/>
    <col min="14578" max="14793" width="8.88671875" style="2"/>
    <col min="14794" max="14794" width="38.88671875" style="2" customWidth="1"/>
    <col min="14795" max="14796" width="7.44140625" style="2" customWidth="1"/>
    <col min="14797" max="14797" width="10.44140625" style="2" customWidth="1"/>
    <col min="14798" max="14798" width="7.44140625" style="2" customWidth="1"/>
    <col min="14799" max="14799" width="9.33203125" style="2" customWidth="1"/>
    <col min="14800" max="14800" width="10.77734375" style="2" customWidth="1"/>
    <col min="14801" max="14805" width="0" style="2" hidden="1" customWidth="1"/>
    <col min="14806" max="14806" width="14.33203125" style="2" customWidth="1"/>
    <col min="14807" max="14820" width="0" style="2" hidden="1" customWidth="1"/>
    <col min="14821" max="14821" width="11.44140625" style="2" customWidth="1"/>
    <col min="14822" max="14822" width="0" style="2" hidden="1" customWidth="1"/>
    <col min="14823" max="14823" width="11.44140625" style="2" customWidth="1"/>
    <col min="14824" max="14826" width="0" style="2" hidden="1" customWidth="1"/>
    <col min="14827" max="14827" width="11.44140625" style="2" customWidth="1"/>
    <col min="14828" max="14832" width="0" style="2" hidden="1" customWidth="1"/>
    <col min="14833" max="14833" width="8.88671875" style="2" customWidth="1"/>
    <col min="14834" max="15049" width="8.88671875" style="2"/>
    <col min="15050" max="15050" width="38.88671875" style="2" customWidth="1"/>
    <col min="15051" max="15052" width="7.44140625" style="2" customWidth="1"/>
    <col min="15053" max="15053" width="10.44140625" style="2" customWidth="1"/>
    <col min="15054" max="15054" width="7.44140625" style="2" customWidth="1"/>
    <col min="15055" max="15055" width="9.33203125" style="2" customWidth="1"/>
    <col min="15056" max="15056" width="10.77734375" style="2" customWidth="1"/>
    <col min="15057" max="15061" width="0" style="2" hidden="1" customWidth="1"/>
    <col min="15062" max="15062" width="14.33203125" style="2" customWidth="1"/>
    <col min="15063" max="15076" width="0" style="2" hidden="1" customWidth="1"/>
    <col min="15077" max="15077" width="11.44140625" style="2" customWidth="1"/>
    <col min="15078" max="15078" width="0" style="2" hidden="1" customWidth="1"/>
    <col min="15079" max="15079" width="11.44140625" style="2" customWidth="1"/>
    <col min="15080" max="15082" width="0" style="2" hidden="1" customWidth="1"/>
    <col min="15083" max="15083" width="11.44140625" style="2" customWidth="1"/>
    <col min="15084" max="15088" width="0" style="2" hidden="1" customWidth="1"/>
    <col min="15089" max="15089" width="8.88671875" style="2" customWidth="1"/>
    <col min="15090" max="15305" width="8.88671875" style="2"/>
    <col min="15306" max="15306" width="38.88671875" style="2" customWidth="1"/>
    <col min="15307" max="15308" width="7.44140625" style="2" customWidth="1"/>
    <col min="15309" max="15309" width="10.44140625" style="2" customWidth="1"/>
    <col min="15310" max="15310" width="7.44140625" style="2" customWidth="1"/>
    <col min="15311" max="15311" width="9.33203125" style="2" customWidth="1"/>
    <col min="15312" max="15312" width="10.77734375" style="2" customWidth="1"/>
    <col min="15313" max="15317" width="0" style="2" hidden="1" customWidth="1"/>
    <col min="15318" max="15318" width="14.33203125" style="2" customWidth="1"/>
    <col min="15319" max="15332" width="0" style="2" hidden="1" customWidth="1"/>
    <col min="15333" max="15333" width="11.44140625" style="2" customWidth="1"/>
    <col min="15334" max="15334" width="0" style="2" hidden="1" customWidth="1"/>
    <col min="15335" max="15335" width="11.44140625" style="2" customWidth="1"/>
    <col min="15336" max="15338" width="0" style="2" hidden="1" customWidth="1"/>
    <col min="15339" max="15339" width="11.44140625" style="2" customWidth="1"/>
    <col min="15340" max="15344" width="0" style="2" hidden="1" customWidth="1"/>
    <col min="15345" max="15345" width="8.88671875" style="2" customWidth="1"/>
    <col min="15346" max="15561" width="8.88671875" style="2"/>
    <col min="15562" max="15562" width="38.88671875" style="2" customWidth="1"/>
    <col min="15563" max="15564" width="7.44140625" style="2" customWidth="1"/>
    <col min="15565" max="15565" width="10.44140625" style="2" customWidth="1"/>
    <col min="15566" max="15566" width="7.44140625" style="2" customWidth="1"/>
    <col min="15567" max="15567" width="9.33203125" style="2" customWidth="1"/>
    <col min="15568" max="15568" width="10.77734375" style="2" customWidth="1"/>
    <col min="15569" max="15573" width="0" style="2" hidden="1" customWidth="1"/>
    <col min="15574" max="15574" width="14.33203125" style="2" customWidth="1"/>
    <col min="15575" max="15588" width="0" style="2" hidden="1" customWidth="1"/>
    <col min="15589" max="15589" width="11.44140625" style="2" customWidth="1"/>
    <col min="15590" max="15590" width="0" style="2" hidden="1" customWidth="1"/>
    <col min="15591" max="15591" width="11.44140625" style="2" customWidth="1"/>
    <col min="15592" max="15594" width="0" style="2" hidden="1" customWidth="1"/>
    <col min="15595" max="15595" width="11.44140625" style="2" customWidth="1"/>
    <col min="15596" max="15600" width="0" style="2" hidden="1" customWidth="1"/>
    <col min="15601" max="15601" width="8.88671875" style="2" customWidth="1"/>
    <col min="15602" max="15817" width="8.88671875" style="2"/>
    <col min="15818" max="15818" width="38.88671875" style="2" customWidth="1"/>
    <col min="15819" max="15820" width="7.44140625" style="2" customWidth="1"/>
    <col min="15821" max="15821" width="10.44140625" style="2" customWidth="1"/>
    <col min="15822" max="15822" width="7.44140625" style="2" customWidth="1"/>
    <col min="15823" max="15823" width="9.33203125" style="2" customWidth="1"/>
    <col min="15824" max="15824" width="10.77734375" style="2" customWidth="1"/>
    <col min="15825" max="15829" width="0" style="2" hidden="1" customWidth="1"/>
    <col min="15830" max="15830" width="14.33203125" style="2" customWidth="1"/>
    <col min="15831" max="15844" width="0" style="2" hidden="1" customWidth="1"/>
    <col min="15845" max="15845" width="11.44140625" style="2" customWidth="1"/>
    <col min="15846" max="15846" width="0" style="2" hidden="1" customWidth="1"/>
    <col min="15847" max="15847" width="11.44140625" style="2" customWidth="1"/>
    <col min="15848" max="15850" width="0" style="2" hidden="1" customWidth="1"/>
    <col min="15851" max="15851" width="11.44140625" style="2" customWidth="1"/>
    <col min="15852" max="15856" width="0" style="2" hidden="1" customWidth="1"/>
    <col min="15857" max="15857" width="8.88671875" style="2" customWidth="1"/>
    <col min="15858" max="16073" width="8.88671875" style="2"/>
    <col min="16074" max="16074" width="38.88671875" style="2" customWidth="1"/>
    <col min="16075" max="16076" width="7.44140625" style="2" customWidth="1"/>
    <col min="16077" max="16077" width="10.44140625" style="2" customWidth="1"/>
    <col min="16078" max="16078" width="7.44140625" style="2" customWidth="1"/>
    <col min="16079" max="16079" width="9.33203125" style="2" customWidth="1"/>
    <col min="16080" max="16080" width="10.77734375" style="2" customWidth="1"/>
    <col min="16081" max="16085" width="0" style="2" hidden="1" customWidth="1"/>
    <col min="16086" max="16086" width="14.33203125" style="2" customWidth="1"/>
    <col min="16087" max="16100" width="0" style="2" hidden="1" customWidth="1"/>
    <col min="16101" max="16101" width="11.44140625" style="2" customWidth="1"/>
    <col min="16102" max="16102" width="0" style="2" hidden="1" customWidth="1"/>
    <col min="16103" max="16103" width="11.44140625" style="2" customWidth="1"/>
    <col min="16104" max="16106" width="0" style="2" hidden="1" customWidth="1"/>
    <col min="16107" max="16107" width="11.44140625" style="2" customWidth="1"/>
    <col min="16108" max="16112" width="0" style="2" hidden="1" customWidth="1"/>
    <col min="16113" max="16113" width="8.88671875" style="2" customWidth="1"/>
    <col min="16114" max="16384" width="8.88671875" style="2"/>
  </cols>
  <sheetData>
    <row r="1" spans="1:37" ht="53.4" customHeight="1" x14ac:dyDescent="0.3">
      <c r="G1" s="144" t="s">
        <v>273</v>
      </c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7"/>
      <c r="AE1" s="17"/>
      <c r="AF1" s="17"/>
    </row>
    <row r="2" spans="1:37" ht="15.75" customHeight="1" x14ac:dyDescent="0.3">
      <c r="A2" s="155" t="s">
        <v>208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3"/>
      <c r="AK2" s="4"/>
    </row>
    <row r="3" spans="1:37" ht="15.75" customHeight="1" x14ac:dyDescent="0.3">
      <c r="A3" s="157" t="s">
        <v>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4"/>
      <c r="AK3" s="4"/>
    </row>
    <row r="4" spans="1:37" ht="12.75" customHeight="1" x14ac:dyDescent="0.3">
      <c r="A4" s="159" t="s">
        <v>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</row>
    <row r="5" spans="1:37" ht="26.25" customHeight="1" x14ac:dyDescent="0.3">
      <c r="A5" s="161" t="s">
        <v>2</v>
      </c>
      <c r="B5" s="163" t="s">
        <v>3</v>
      </c>
      <c r="C5" s="165" t="s">
        <v>4</v>
      </c>
      <c r="D5" s="167" t="s">
        <v>5</v>
      </c>
      <c r="E5" s="169" t="s">
        <v>6</v>
      </c>
      <c r="F5" s="173" t="s">
        <v>7</v>
      </c>
      <c r="G5" s="175" t="s">
        <v>8</v>
      </c>
      <c r="H5" s="177" t="s">
        <v>9</v>
      </c>
      <c r="I5" s="179" t="s">
        <v>9</v>
      </c>
      <c r="J5" s="181" t="s">
        <v>9</v>
      </c>
      <c r="K5" s="183" t="s">
        <v>9</v>
      </c>
      <c r="L5" s="185" t="s">
        <v>9</v>
      </c>
      <c r="M5" s="145" t="s">
        <v>10</v>
      </c>
      <c r="N5" s="147" t="s">
        <v>9</v>
      </c>
      <c r="O5" s="149" t="s">
        <v>9</v>
      </c>
      <c r="P5" s="151" t="s">
        <v>9</v>
      </c>
      <c r="Q5" s="171" t="s">
        <v>9</v>
      </c>
      <c r="R5" s="136" t="s">
        <v>9</v>
      </c>
      <c r="S5" s="153" t="s">
        <v>9</v>
      </c>
      <c r="T5" s="138" t="s">
        <v>9</v>
      </c>
      <c r="U5" s="140" t="s">
        <v>9</v>
      </c>
      <c r="V5" s="142" t="s">
        <v>9</v>
      </c>
      <c r="W5" s="5" t="s">
        <v>9</v>
      </c>
      <c r="X5" s="130" t="s">
        <v>9</v>
      </c>
      <c r="Y5" s="130" t="s">
        <v>9</v>
      </c>
      <c r="Z5" s="130" t="s">
        <v>9</v>
      </c>
      <c r="AA5" s="130" t="s">
        <v>9</v>
      </c>
      <c r="AB5" s="5" t="s">
        <v>9</v>
      </c>
      <c r="AC5" s="130" t="s">
        <v>11</v>
      </c>
      <c r="AD5" s="130" t="s">
        <v>9</v>
      </c>
      <c r="AE5" s="130" t="s">
        <v>9</v>
      </c>
      <c r="AF5" s="5" t="s">
        <v>9</v>
      </c>
      <c r="AG5" s="130" t="s">
        <v>9</v>
      </c>
      <c r="AH5" s="130" t="s">
        <v>9</v>
      </c>
      <c r="AI5" s="130" t="s">
        <v>9</v>
      </c>
      <c r="AJ5" s="130" t="s">
        <v>9</v>
      </c>
      <c r="AK5" s="130" t="s">
        <v>9</v>
      </c>
    </row>
    <row r="6" spans="1:37" x14ac:dyDescent="0.3">
      <c r="A6" s="162"/>
      <c r="B6" s="164"/>
      <c r="C6" s="166"/>
      <c r="D6" s="168"/>
      <c r="E6" s="170"/>
      <c r="F6" s="174"/>
      <c r="G6" s="176"/>
      <c r="H6" s="178"/>
      <c r="I6" s="180"/>
      <c r="J6" s="182"/>
      <c r="K6" s="184"/>
      <c r="L6" s="186"/>
      <c r="M6" s="146"/>
      <c r="N6" s="148"/>
      <c r="O6" s="150"/>
      <c r="P6" s="152"/>
      <c r="Q6" s="172"/>
      <c r="R6" s="137"/>
      <c r="S6" s="154"/>
      <c r="T6" s="139"/>
      <c r="U6" s="141"/>
      <c r="V6" s="143"/>
      <c r="W6" s="5"/>
      <c r="X6" s="131"/>
      <c r="Y6" s="131"/>
      <c r="Z6" s="131"/>
      <c r="AA6" s="131"/>
      <c r="AB6" s="5"/>
      <c r="AC6" s="131"/>
      <c r="AD6" s="131"/>
      <c r="AE6" s="131"/>
      <c r="AF6" s="5"/>
      <c r="AG6" s="131"/>
      <c r="AH6" s="131"/>
      <c r="AI6" s="131"/>
      <c r="AJ6" s="131"/>
      <c r="AK6" s="131"/>
    </row>
    <row r="7" spans="1:37" ht="39.6" x14ac:dyDescent="0.3">
      <c r="A7" s="76" t="s">
        <v>209</v>
      </c>
      <c r="B7" s="6" t="s">
        <v>12</v>
      </c>
      <c r="C7" s="6" t="s">
        <v>13</v>
      </c>
      <c r="D7" s="6" t="s">
        <v>14</v>
      </c>
      <c r="E7" s="6" t="s">
        <v>12</v>
      </c>
      <c r="F7" s="6" t="s">
        <v>12</v>
      </c>
      <c r="G7" s="7"/>
      <c r="H7" s="7"/>
      <c r="I7" s="7"/>
      <c r="J7" s="7"/>
      <c r="K7" s="7"/>
      <c r="L7" s="8">
        <v>0</v>
      </c>
      <c r="M7" s="8">
        <v>70249539.260000005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70249539.260000005</v>
      </c>
      <c r="AC7" s="8">
        <v>70249539.260000005</v>
      </c>
      <c r="AD7" s="8">
        <v>0</v>
      </c>
      <c r="AE7" s="8">
        <v>0</v>
      </c>
      <c r="AF7" s="8">
        <v>70249539.260000005</v>
      </c>
      <c r="AG7" s="8">
        <v>0</v>
      </c>
      <c r="AH7" s="9">
        <v>1</v>
      </c>
      <c r="AI7" s="8">
        <v>0</v>
      </c>
      <c r="AJ7" s="9">
        <v>0</v>
      </c>
      <c r="AK7" s="8">
        <v>0</v>
      </c>
    </row>
    <row r="8" spans="1:37" outlineLevel="1" x14ac:dyDescent="0.3">
      <c r="A8" s="74" t="s">
        <v>210</v>
      </c>
      <c r="B8" s="6" t="s">
        <v>12</v>
      </c>
      <c r="C8" s="6" t="s">
        <v>15</v>
      </c>
      <c r="D8" s="6" t="s">
        <v>14</v>
      </c>
      <c r="E8" s="6" t="s">
        <v>12</v>
      </c>
      <c r="F8" s="6" t="s">
        <v>12</v>
      </c>
      <c r="G8" s="7"/>
      <c r="H8" s="7"/>
      <c r="I8" s="7"/>
      <c r="J8" s="7"/>
      <c r="K8" s="7"/>
      <c r="L8" s="8">
        <v>0</v>
      </c>
      <c r="M8" s="8">
        <v>14266640.529999999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14266640.529999999</v>
      </c>
      <c r="AC8" s="8">
        <v>14266640.529999999</v>
      </c>
      <c r="AD8" s="8">
        <v>0</v>
      </c>
      <c r="AE8" s="8">
        <v>0</v>
      </c>
      <c r="AF8" s="8">
        <v>14266640.529999999</v>
      </c>
      <c r="AG8" s="8">
        <v>0</v>
      </c>
      <c r="AH8" s="9">
        <v>1</v>
      </c>
      <c r="AI8" s="8">
        <v>0</v>
      </c>
      <c r="AJ8" s="9">
        <v>0</v>
      </c>
      <c r="AK8" s="8">
        <v>0</v>
      </c>
    </row>
    <row r="9" spans="1:37" ht="66" outlineLevel="2" x14ac:dyDescent="0.3">
      <c r="A9" s="74" t="s">
        <v>211</v>
      </c>
      <c r="B9" s="6" t="s">
        <v>12</v>
      </c>
      <c r="C9" s="6" t="s">
        <v>16</v>
      </c>
      <c r="D9" s="6" t="s">
        <v>14</v>
      </c>
      <c r="E9" s="6" t="s">
        <v>12</v>
      </c>
      <c r="F9" s="6" t="s">
        <v>12</v>
      </c>
      <c r="G9" s="7"/>
      <c r="H9" s="7"/>
      <c r="I9" s="7"/>
      <c r="J9" s="7"/>
      <c r="K9" s="7"/>
      <c r="L9" s="8">
        <v>0</v>
      </c>
      <c r="M9" s="8">
        <v>337992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337992</v>
      </c>
      <c r="AC9" s="8">
        <v>337992</v>
      </c>
      <c r="AD9" s="8">
        <v>0</v>
      </c>
      <c r="AE9" s="8">
        <v>0</v>
      </c>
      <c r="AF9" s="8">
        <v>337992</v>
      </c>
      <c r="AG9" s="8">
        <v>0</v>
      </c>
      <c r="AH9" s="9">
        <v>1</v>
      </c>
      <c r="AI9" s="8">
        <v>0</v>
      </c>
      <c r="AJ9" s="9">
        <v>0</v>
      </c>
      <c r="AK9" s="8">
        <v>0</v>
      </c>
    </row>
    <row r="10" spans="1:37" outlineLevel="3" x14ac:dyDescent="0.3">
      <c r="A10" s="74" t="s">
        <v>212</v>
      </c>
      <c r="B10" s="6" t="s">
        <v>12</v>
      </c>
      <c r="C10" s="6" t="s">
        <v>16</v>
      </c>
      <c r="D10" s="6" t="s">
        <v>17</v>
      </c>
      <c r="E10" s="6" t="s">
        <v>12</v>
      </c>
      <c r="F10" s="6" t="s">
        <v>12</v>
      </c>
      <c r="G10" s="7"/>
      <c r="H10" s="7"/>
      <c r="I10" s="7"/>
      <c r="J10" s="7"/>
      <c r="K10" s="7"/>
      <c r="L10" s="8">
        <v>0</v>
      </c>
      <c r="M10" s="8">
        <v>337992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337992</v>
      </c>
      <c r="AC10" s="8">
        <v>337992</v>
      </c>
      <c r="AD10" s="8">
        <v>0</v>
      </c>
      <c r="AE10" s="8">
        <v>0</v>
      </c>
      <c r="AF10" s="8">
        <v>337992</v>
      </c>
      <c r="AG10" s="8">
        <v>0</v>
      </c>
      <c r="AH10" s="9">
        <v>1</v>
      </c>
      <c r="AI10" s="8">
        <v>0</v>
      </c>
      <c r="AJ10" s="9">
        <v>0</v>
      </c>
      <c r="AK10" s="8">
        <v>0</v>
      </c>
    </row>
    <row r="11" spans="1:37" outlineLevel="4" x14ac:dyDescent="0.3">
      <c r="A11" s="74" t="s">
        <v>213</v>
      </c>
      <c r="B11" s="6" t="s">
        <v>18</v>
      </c>
      <c r="C11" s="6" t="s">
        <v>16</v>
      </c>
      <c r="D11" s="6" t="s">
        <v>17</v>
      </c>
      <c r="E11" s="6" t="s">
        <v>19</v>
      </c>
      <c r="F11" s="6" t="s">
        <v>20</v>
      </c>
      <c r="G11" s="7"/>
      <c r="H11" s="7"/>
      <c r="I11" s="7"/>
      <c r="J11" s="7"/>
      <c r="K11" s="7"/>
      <c r="L11" s="10">
        <v>0</v>
      </c>
      <c r="M11" s="10">
        <v>274536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10">
        <v>274536</v>
      </c>
      <c r="AC11" s="10">
        <v>274536</v>
      </c>
      <c r="AD11" s="10">
        <v>0</v>
      </c>
      <c r="AE11" s="10">
        <v>0</v>
      </c>
      <c r="AF11" s="10">
        <v>274536</v>
      </c>
      <c r="AG11" s="10">
        <v>0</v>
      </c>
      <c r="AH11" s="11">
        <v>1</v>
      </c>
      <c r="AI11" s="10">
        <v>0</v>
      </c>
      <c r="AJ11" s="11">
        <v>0</v>
      </c>
      <c r="AK11" s="10">
        <v>0</v>
      </c>
    </row>
    <row r="12" spans="1:37" outlineLevel="4" x14ac:dyDescent="0.3">
      <c r="A12" s="74" t="s">
        <v>213</v>
      </c>
      <c r="B12" s="6" t="s">
        <v>18</v>
      </c>
      <c r="C12" s="6" t="s">
        <v>16</v>
      </c>
      <c r="D12" s="6" t="s">
        <v>17</v>
      </c>
      <c r="E12" s="6" t="s">
        <v>21</v>
      </c>
      <c r="F12" s="6" t="s">
        <v>20</v>
      </c>
      <c r="G12" s="7"/>
      <c r="H12" s="7"/>
      <c r="I12" s="7"/>
      <c r="J12" s="7"/>
      <c r="K12" s="7"/>
      <c r="L12" s="10">
        <v>0</v>
      </c>
      <c r="M12" s="10">
        <v>3700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3700</v>
      </c>
      <c r="AC12" s="10">
        <v>3700</v>
      </c>
      <c r="AD12" s="10">
        <v>0</v>
      </c>
      <c r="AE12" s="10">
        <v>0</v>
      </c>
      <c r="AF12" s="10">
        <v>3700</v>
      </c>
      <c r="AG12" s="10">
        <v>0</v>
      </c>
      <c r="AH12" s="11">
        <v>1</v>
      </c>
      <c r="AI12" s="10">
        <v>0</v>
      </c>
      <c r="AJ12" s="11">
        <v>0</v>
      </c>
      <c r="AK12" s="10">
        <v>0</v>
      </c>
    </row>
    <row r="13" spans="1:37" outlineLevel="4" x14ac:dyDescent="0.3">
      <c r="A13" s="74" t="s">
        <v>213</v>
      </c>
      <c r="B13" s="6" t="s">
        <v>18</v>
      </c>
      <c r="C13" s="6" t="s">
        <v>16</v>
      </c>
      <c r="D13" s="6" t="s">
        <v>17</v>
      </c>
      <c r="E13" s="6" t="s">
        <v>22</v>
      </c>
      <c r="F13" s="6" t="s">
        <v>20</v>
      </c>
      <c r="G13" s="7"/>
      <c r="H13" s="7"/>
      <c r="I13" s="7"/>
      <c r="J13" s="7"/>
      <c r="K13" s="7"/>
      <c r="L13" s="10">
        <v>0</v>
      </c>
      <c r="M13" s="10">
        <v>55256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55256</v>
      </c>
      <c r="AC13" s="10">
        <v>55256</v>
      </c>
      <c r="AD13" s="10">
        <v>0</v>
      </c>
      <c r="AE13" s="10">
        <v>0</v>
      </c>
      <c r="AF13" s="10">
        <v>55256</v>
      </c>
      <c r="AG13" s="10">
        <v>0</v>
      </c>
      <c r="AH13" s="11">
        <v>1</v>
      </c>
      <c r="AI13" s="10">
        <v>0</v>
      </c>
      <c r="AJ13" s="11">
        <v>0</v>
      </c>
      <c r="AK13" s="10">
        <v>0</v>
      </c>
    </row>
    <row r="14" spans="1:37" outlineLevel="4" x14ac:dyDescent="0.3">
      <c r="A14" s="74" t="s">
        <v>214</v>
      </c>
      <c r="B14" s="6" t="s">
        <v>18</v>
      </c>
      <c r="C14" s="6" t="s">
        <v>16</v>
      </c>
      <c r="D14" s="6" t="s">
        <v>17</v>
      </c>
      <c r="E14" s="6" t="s">
        <v>22</v>
      </c>
      <c r="F14" s="6" t="s">
        <v>23</v>
      </c>
      <c r="G14" s="7"/>
      <c r="H14" s="7"/>
      <c r="I14" s="7"/>
      <c r="J14" s="7"/>
      <c r="K14" s="7"/>
      <c r="L14" s="10">
        <v>0</v>
      </c>
      <c r="M14" s="10">
        <v>4500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10">
        <v>4500</v>
      </c>
      <c r="AC14" s="10">
        <v>4500</v>
      </c>
      <c r="AD14" s="10">
        <v>0</v>
      </c>
      <c r="AE14" s="10">
        <v>0</v>
      </c>
      <c r="AF14" s="10">
        <v>4500</v>
      </c>
      <c r="AG14" s="10">
        <v>0</v>
      </c>
      <c r="AH14" s="11">
        <v>1</v>
      </c>
      <c r="AI14" s="10">
        <v>0</v>
      </c>
      <c r="AJ14" s="11">
        <v>0</v>
      </c>
      <c r="AK14" s="10">
        <v>0</v>
      </c>
    </row>
    <row r="15" spans="1:37" ht="66" outlineLevel="2" x14ac:dyDescent="0.3">
      <c r="A15" s="74" t="s">
        <v>130</v>
      </c>
      <c r="B15" s="6" t="s">
        <v>12</v>
      </c>
      <c r="C15" s="6" t="s">
        <v>24</v>
      </c>
      <c r="D15" s="6" t="s">
        <v>14</v>
      </c>
      <c r="E15" s="6" t="s">
        <v>12</v>
      </c>
      <c r="F15" s="6" t="s">
        <v>12</v>
      </c>
      <c r="G15" s="7"/>
      <c r="H15" s="7"/>
      <c r="I15" s="7"/>
      <c r="J15" s="7"/>
      <c r="K15" s="7"/>
      <c r="L15" s="8">
        <v>0</v>
      </c>
      <c r="M15" s="8">
        <v>12069506.25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12069506.25</v>
      </c>
      <c r="AC15" s="8">
        <v>12069506.25</v>
      </c>
      <c r="AD15" s="8">
        <v>0</v>
      </c>
      <c r="AE15" s="8">
        <v>0</v>
      </c>
      <c r="AF15" s="8">
        <v>12069506.25</v>
      </c>
      <c r="AG15" s="8">
        <v>0</v>
      </c>
      <c r="AH15" s="9">
        <v>1</v>
      </c>
      <c r="AI15" s="8">
        <v>0</v>
      </c>
      <c r="AJ15" s="9">
        <v>0</v>
      </c>
      <c r="AK15" s="8">
        <v>0</v>
      </c>
    </row>
    <row r="16" spans="1:37" ht="54.6" customHeight="1" outlineLevel="3" x14ac:dyDescent="0.3">
      <c r="A16" s="74" t="s">
        <v>215</v>
      </c>
      <c r="B16" s="6" t="s">
        <v>12</v>
      </c>
      <c r="C16" s="6" t="s">
        <v>24</v>
      </c>
      <c r="D16" s="6" t="s">
        <v>25</v>
      </c>
      <c r="E16" s="6" t="s">
        <v>12</v>
      </c>
      <c r="F16" s="6" t="s">
        <v>12</v>
      </c>
      <c r="G16" s="7"/>
      <c r="H16" s="7"/>
      <c r="I16" s="7"/>
      <c r="J16" s="7"/>
      <c r="K16" s="7"/>
      <c r="L16" s="8">
        <v>0</v>
      </c>
      <c r="M16" s="8">
        <v>100000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100000</v>
      </c>
      <c r="AC16" s="8">
        <v>100000</v>
      </c>
      <c r="AD16" s="8">
        <v>0</v>
      </c>
      <c r="AE16" s="8">
        <v>0</v>
      </c>
      <c r="AF16" s="8">
        <v>100000</v>
      </c>
      <c r="AG16" s="8">
        <v>0</v>
      </c>
      <c r="AH16" s="9">
        <v>1</v>
      </c>
      <c r="AI16" s="8">
        <v>0</v>
      </c>
      <c r="AJ16" s="9">
        <v>0</v>
      </c>
      <c r="AK16" s="8">
        <v>0</v>
      </c>
    </row>
    <row r="17" spans="1:37" outlineLevel="4" x14ac:dyDescent="0.3">
      <c r="A17" s="74" t="s">
        <v>216</v>
      </c>
      <c r="B17" s="6" t="s">
        <v>18</v>
      </c>
      <c r="C17" s="6" t="s">
        <v>24</v>
      </c>
      <c r="D17" s="6" t="s">
        <v>25</v>
      </c>
      <c r="E17" s="6" t="s">
        <v>21</v>
      </c>
      <c r="F17" s="6" t="s">
        <v>26</v>
      </c>
      <c r="G17" s="6" t="s">
        <v>27</v>
      </c>
      <c r="H17" s="7"/>
      <c r="I17" s="7"/>
      <c r="J17" s="7"/>
      <c r="K17" s="7"/>
      <c r="L17" s="10">
        <v>0</v>
      </c>
      <c r="M17" s="10">
        <v>41400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41400</v>
      </c>
      <c r="AC17" s="10">
        <v>41400</v>
      </c>
      <c r="AD17" s="10">
        <v>0</v>
      </c>
      <c r="AE17" s="10">
        <v>0</v>
      </c>
      <c r="AF17" s="10">
        <v>41400</v>
      </c>
      <c r="AG17" s="10">
        <v>0</v>
      </c>
      <c r="AH17" s="11">
        <v>1</v>
      </c>
      <c r="AI17" s="10">
        <v>0</v>
      </c>
      <c r="AJ17" s="11">
        <v>0</v>
      </c>
      <c r="AK17" s="10">
        <v>0</v>
      </c>
    </row>
    <row r="18" spans="1:37" ht="26.4" outlineLevel="4" x14ac:dyDescent="0.3">
      <c r="A18" s="74" t="s">
        <v>217</v>
      </c>
      <c r="B18" s="6" t="s">
        <v>18</v>
      </c>
      <c r="C18" s="6" t="s">
        <v>24</v>
      </c>
      <c r="D18" s="6" t="s">
        <v>25</v>
      </c>
      <c r="E18" s="6" t="s">
        <v>21</v>
      </c>
      <c r="F18" s="6" t="s">
        <v>28</v>
      </c>
      <c r="G18" s="6" t="s">
        <v>27</v>
      </c>
      <c r="H18" s="7"/>
      <c r="I18" s="7"/>
      <c r="J18" s="7"/>
      <c r="K18" s="7"/>
      <c r="L18" s="10">
        <v>0</v>
      </c>
      <c r="M18" s="10">
        <v>58600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0">
        <v>0</v>
      </c>
      <c r="U18" s="10">
        <v>0</v>
      </c>
      <c r="V18" s="10">
        <v>0</v>
      </c>
      <c r="W18" s="10">
        <v>0</v>
      </c>
      <c r="X18" s="10">
        <v>0</v>
      </c>
      <c r="Y18" s="10">
        <v>0</v>
      </c>
      <c r="Z18" s="10">
        <v>0</v>
      </c>
      <c r="AA18" s="10">
        <v>0</v>
      </c>
      <c r="AB18" s="10">
        <v>58600</v>
      </c>
      <c r="AC18" s="10">
        <v>58600</v>
      </c>
      <c r="AD18" s="10">
        <v>0</v>
      </c>
      <c r="AE18" s="10">
        <v>0</v>
      </c>
      <c r="AF18" s="10">
        <v>58600</v>
      </c>
      <c r="AG18" s="10">
        <v>0</v>
      </c>
      <c r="AH18" s="11">
        <v>1</v>
      </c>
      <c r="AI18" s="10">
        <v>0</v>
      </c>
      <c r="AJ18" s="11">
        <v>0</v>
      </c>
      <c r="AK18" s="10">
        <v>0</v>
      </c>
    </row>
    <row r="19" spans="1:37" outlineLevel="3" x14ac:dyDescent="0.3">
      <c r="A19" s="74" t="s">
        <v>212</v>
      </c>
      <c r="B19" s="6" t="s">
        <v>12</v>
      </c>
      <c r="C19" s="6" t="s">
        <v>24</v>
      </c>
      <c r="D19" s="6" t="s">
        <v>29</v>
      </c>
      <c r="E19" s="6" t="s">
        <v>12</v>
      </c>
      <c r="F19" s="6" t="s">
        <v>12</v>
      </c>
      <c r="G19" s="7"/>
      <c r="H19" s="7"/>
      <c r="I19" s="7"/>
      <c r="J19" s="7"/>
      <c r="K19" s="7"/>
      <c r="L19" s="8">
        <v>0</v>
      </c>
      <c r="M19" s="8">
        <v>11329563.25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11329563.25</v>
      </c>
      <c r="AC19" s="8">
        <v>11329563.25</v>
      </c>
      <c r="AD19" s="8">
        <v>0</v>
      </c>
      <c r="AE19" s="8">
        <v>0</v>
      </c>
      <c r="AF19" s="8">
        <v>11329563.25</v>
      </c>
      <c r="AG19" s="8">
        <v>0</v>
      </c>
      <c r="AH19" s="9">
        <v>1</v>
      </c>
      <c r="AI19" s="8">
        <v>0</v>
      </c>
      <c r="AJ19" s="9">
        <v>0</v>
      </c>
      <c r="AK19" s="8">
        <v>0</v>
      </c>
    </row>
    <row r="20" spans="1:37" outlineLevel="4" x14ac:dyDescent="0.3">
      <c r="A20" s="74" t="s">
        <v>218</v>
      </c>
      <c r="B20" s="6" t="s">
        <v>18</v>
      </c>
      <c r="C20" s="6" t="s">
        <v>24</v>
      </c>
      <c r="D20" s="6" t="s">
        <v>29</v>
      </c>
      <c r="E20" s="6" t="s">
        <v>30</v>
      </c>
      <c r="F20" s="6" t="s">
        <v>31</v>
      </c>
      <c r="G20" s="7"/>
      <c r="H20" s="7"/>
      <c r="I20" s="7"/>
      <c r="J20" s="7"/>
      <c r="K20" s="7"/>
      <c r="L20" s="10">
        <v>0</v>
      </c>
      <c r="M20" s="10">
        <v>6732208.54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6732208.54</v>
      </c>
      <c r="AC20" s="10">
        <v>6732208.54</v>
      </c>
      <c r="AD20" s="10">
        <v>0</v>
      </c>
      <c r="AE20" s="10">
        <v>0</v>
      </c>
      <c r="AF20" s="10">
        <v>6732208.54</v>
      </c>
      <c r="AG20" s="10">
        <v>0</v>
      </c>
      <c r="AH20" s="11">
        <v>1</v>
      </c>
      <c r="AI20" s="10">
        <v>0</v>
      </c>
      <c r="AJ20" s="11">
        <v>0</v>
      </c>
      <c r="AK20" s="10">
        <v>0</v>
      </c>
    </row>
    <row r="21" spans="1:37" outlineLevel="4" x14ac:dyDescent="0.3">
      <c r="A21" s="74" t="s">
        <v>219</v>
      </c>
      <c r="B21" s="6" t="s">
        <v>18</v>
      </c>
      <c r="C21" s="6" t="s">
        <v>24</v>
      </c>
      <c r="D21" s="6" t="s">
        <v>29</v>
      </c>
      <c r="E21" s="6" t="s">
        <v>32</v>
      </c>
      <c r="F21" s="6" t="s">
        <v>33</v>
      </c>
      <c r="G21" s="7"/>
      <c r="H21" s="7"/>
      <c r="I21" s="7"/>
      <c r="J21" s="7"/>
      <c r="K21" s="7"/>
      <c r="L21" s="10">
        <v>0</v>
      </c>
      <c r="M21" s="10">
        <v>1800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1800</v>
      </c>
      <c r="AC21" s="10">
        <v>1800</v>
      </c>
      <c r="AD21" s="10">
        <v>0</v>
      </c>
      <c r="AE21" s="10">
        <v>0</v>
      </c>
      <c r="AF21" s="10">
        <v>1800</v>
      </c>
      <c r="AG21" s="10">
        <v>0</v>
      </c>
      <c r="AH21" s="11">
        <v>1</v>
      </c>
      <c r="AI21" s="10">
        <v>0</v>
      </c>
      <c r="AJ21" s="11">
        <v>0</v>
      </c>
      <c r="AK21" s="10">
        <v>0</v>
      </c>
    </row>
    <row r="22" spans="1:37" outlineLevel="4" x14ac:dyDescent="0.3">
      <c r="A22" s="74" t="s">
        <v>220</v>
      </c>
      <c r="B22" s="6" t="s">
        <v>18</v>
      </c>
      <c r="C22" s="6" t="s">
        <v>24</v>
      </c>
      <c r="D22" s="6" t="s">
        <v>29</v>
      </c>
      <c r="E22" s="6" t="s">
        <v>34</v>
      </c>
      <c r="F22" s="6" t="s">
        <v>35</v>
      </c>
      <c r="G22" s="7"/>
      <c r="H22" s="7"/>
      <c r="I22" s="7"/>
      <c r="J22" s="7"/>
      <c r="K22" s="7"/>
      <c r="L22" s="10">
        <v>0</v>
      </c>
      <c r="M22" s="10">
        <v>1996978.78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1996978.78</v>
      </c>
      <c r="AC22" s="10">
        <v>1996978.78</v>
      </c>
      <c r="AD22" s="10">
        <v>0</v>
      </c>
      <c r="AE22" s="10">
        <v>0</v>
      </c>
      <c r="AF22" s="10">
        <v>1996978.78</v>
      </c>
      <c r="AG22" s="10">
        <v>0</v>
      </c>
      <c r="AH22" s="11">
        <v>1</v>
      </c>
      <c r="AI22" s="10">
        <v>0</v>
      </c>
      <c r="AJ22" s="11">
        <v>0</v>
      </c>
      <c r="AK22" s="10">
        <v>0</v>
      </c>
    </row>
    <row r="23" spans="1:37" outlineLevel="4" x14ac:dyDescent="0.3">
      <c r="A23" s="74" t="s">
        <v>221</v>
      </c>
      <c r="B23" s="6" t="s">
        <v>18</v>
      </c>
      <c r="C23" s="6" t="s">
        <v>24</v>
      </c>
      <c r="D23" s="6" t="s">
        <v>29</v>
      </c>
      <c r="E23" s="6" t="s">
        <v>21</v>
      </c>
      <c r="F23" s="6" t="s">
        <v>36</v>
      </c>
      <c r="G23" s="7"/>
      <c r="H23" s="7"/>
      <c r="I23" s="7"/>
      <c r="J23" s="7"/>
      <c r="K23" s="7"/>
      <c r="L23" s="10">
        <v>0</v>
      </c>
      <c r="M23" s="10">
        <v>135407.47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0">
        <v>0</v>
      </c>
      <c r="U23" s="10">
        <v>0</v>
      </c>
      <c r="V23" s="10">
        <v>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135407.47</v>
      </c>
      <c r="AC23" s="10">
        <v>135407.47</v>
      </c>
      <c r="AD23" s="10">
        <v>0</v>
      </c>
      <c r="AE23" s="10">
        <v>0</v>
      </c>
      <c r="AF23" s="10">
        <v>135407.47</v>
      </c>
      <c r="AG23" s="10">
        <v>0</v>
      </c>
      <c r="AH23" s="11">
        <v>1</v>
      </c>
      <c r="AI23" s="10">
        <v>0</v>
      </c>
      <c r="AJ23" s="11">
        <v>0</v>
      </c>
      <c r="AK23" s="10">
        <v>0</v>
      </c>
    </row>
    <row r="24" spans="1:37" outlineLevel="4" x14ac:dyDescent="0.3">
      <c r="A24" s="74" t="s">
        <v>213</v>
      </c>
      <c r="B24" s="6" t="s">
        <v>18</v>
      </c>
      <c r="C24" s="6" t="s">
        <v>24</v>
      </c>
      <c r="D24" s="6" t="s">
        <v>29</v>
      </c>
      <c r="E24" s="6" t="s">
        <v>21</v>
      </c>
      <c r="F24" s="6" t="s">
        <v>20</v>
      </c>
      <c r="G24" s="7"/>
      <c r="H24" s="7"/>
      <c r="I24" s="7"/>
      <c r="J24" s="7"/>
      <c r="K24" s="7"/>
      <c r="L24" s="10">
        <v>0</v>
      </c>
      <c r="M24" s="10">
        <v>276698.81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276698.81</v>
      </c>
      <c r="AC24" s="10">
        <v>276698.81</v>
      </c>
      <c r="AD24" s="10">
        <v>0</v>
      </c>
      <c r="AE24" s="10">
        <v>0</v>
      </c>
      <c r="AF24" s="10">
        <v>276698.81</v>
      </c>
      <c r="AG24" s="10">
        <v>0</v>
      </c>
      <c r="AH24" s="11">
        <v>1</v>
      </c>
      <c r="AI24" s="10">
        <v>0</v>
      </c>
      <c r="AJ24" s="11">
        <v>0</v>
      </c>
      <c r="AK24" s="10">
        <v>0</v>
      </c>
    </row>
    <row r="25" spans="1:37" outlineLevel="4" x14ac:dyDescent="0.3">
      <c r="A25" s="74" t="s">
        <v>216</v>
      </c>
      <c r="B25" s="6" t="s">
        <v>18</v>
      </c>
      <c r="C25" s="6" t="s">
        <v>24</v>
      </c>
      <c r="D25" s="6" t="s">
        <v>29</v>
      </c>
      <c r="E25" s="6" t="s">
        <v>21</v>
      </c>
      <c r="F25" s="6" t="s">
        <v>26</v>
      </c>
      <c r="G25" s="7"/>
      <c r="H25" s="7"/>
      <c r="I25" s="7"/>
      <c r="J25" s="7"/>
      <c r="K25" s="7"/>
      <c r="L25" s="10">
        <v>0</v>
      </c>
      <c r="M25" s="10">
        <v>18970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0">
        <v>0</v>
      </c>
      <c r="AA25" s="10">
        <v>0</v>
      </c>
      <c r="AB25" s="10">
        <v>18970</v>
      </c>
      <c r="AC25" s="10">
        <v>18970</v>
      </c>
      <c r="AD25" s="10">
        <v>0</v>
      </c>
      <c r="AE25" s="10">
        <v>0</v>
      </c>
      <c r="AF25" s="10">
        <v>18970</v>
      </c>
      <c r="AG25" s="10">
        <v>0</v>
      </c>
      <c r="AH25" s="11">
        <v>1</v>
      </c>
      <c r="AI25" s="10">
        <v>0</v>
      </c>
      <c r="AJ25" s="11">
        <v>0</v>
      </c>
      <c r="AK25" s="10">
        <v>0</v>
      </c>
    </row>
    <row r="26" spans="1:37" ht="26.4" outlineLevel="4" x14ac:dyDescent="0.3">
      <c r="A26" s="74" t="s">
        <v>217</v>
      </c>
      <c r="B26" s="6" t="s">
        <v>18</v>
      </c>
      <c r="C26" s="6" t="s">
        <v>24</v>
      </c>
      <c r="D26" s="6" t="s">
        <v>29</v>
      </c>
      <c r="E26" s="6" t="s">
        <v>21</v>
      </c>
      <c r="F26" s="6" t="s">
        <v>28</v>
      </c>
      <c r="G26" s="7"/>
      <c r="H26" s="7"/>
      <c r="I26" s="7"/>
      <c r="J26" s="7"/>
      <c r="K26" s="7"/>
      <c r="L26" s="10">
        <v>0</v>
      </c>
      <c r="M26" s="10">
        <v>97560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0">
        <v>0</v>
      </c>
      <c r="U26" s="10">
        <v>0</v>
      </c>
      <c r="V26" s="10">
        <v>0</v>
      </c>
      <c r="W26" s="10">
        <v>0</v>
      </c>
      <c r="X26" s="10">
        <v>0</v>
      </c>
      <c r="Y26" s="10">
        <v>0</v>
      </c>
      <c r="Z26" s="10">
        <v>0</v>
      </c>
      <c r="AA26" s="10">
        <v>0</v>
      </c>
      <c r="AB26" s="10">
        <v>97560</v>
      </c>
      <c r="AC26" s="10">
        <v>97560</v>
      </c>
      <c r="AD26" s="10">
        <v>0</v>
      </c>
      <c r="AE26" s="10">
        <v>0</v>
      </c>
      <c r="AF26" s="10">
        <v>97560</v>
      </c>
      <c r="AG26" s="10">
        <v>0</v>
      </c>
      <c r="AH26" s="11">
        <v>1</v>
      </c>
      <c r="AI26" s="10">
        <v>0</v>
      </c>
      <c r="AJ26" s="11">
        <v>0</v>
      </c>
      <c r="AK26" s="10">
        <v>0</v>
      </c>
    </row>
    <row r="27" spans="1:37" outlineLevel="4" x14ac:dyDescent="0.3">
      <c r="A27" s="74" t="s">
        <v>221</v>
      </c>
      <c r="B27" s="6" t="s">
        <v>18</v>
      </c>
      <c r="C27" s="6" t="s">
        <v>24</v>
      </c>
      <c r="D27" s="6" t="s">
        <v>29</v>
      </c>
      <c r="E27" s="6" t="s">
        <v>22</v>
      </c>
      <c r="F27" s="6" t="s">
        <v>36</v>
      </c>
      <c r="G27" s="7"/>
      <c r="H27" s="7"/>
      <c r="I27" s="7"/>
      <c r="J27" s="7"/>
      <c r="K27" s="7"/>
      <c r="L27" s="10">
        <v>0</v>
      </c>
      <c r="M27" s="10">
        <v>10000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10000</v>
      </c>
      <c r="AC27" s="10">
        <v>10000</v>
      </c>
      <c r="AD27" s="10">
        <v>0</v>
      </c>
      <c r="AE27" s="10">
        <v>0</v>
      </c>
      <c r="AF27" s="10">
        <v>10000</v>
      </c>
      <c r="AG27" s="10">
        <v>0</v>
      </c>
      <c r="AH27" s="11">
        <v>1</v>
      </c>
      <c r="AI27" s="10">
        <v>0</v>
      </c>
      <c r="AJ27" s="11">
        <v>0</v>
      </c>
      <c r="AK27" s="10">
        <v>0</v>
      </c>
    </row>
    <row r="28" spans="1:37" outlineLevel="4" x14ac:dyDescent="0.3">
      <c r="A28" s="74" t="s">
        <v>222</v>
      </c>
      <c r="B28" s="6" t="s">
        <v>18</v>
      </c>
      <c r="C28" s="6" t="s">
        <v>24</v>
      </c>
      <c r="D28" s="6" t="s">
        <v>29</v>
      </c>
      <c r="E28" s="6" t="s">
        <v>22</v>
      </c>
      <c r="F28" s="6" t="s">
        <v>37</v>
      </c>
      <c r="G28" s="7"/>
      <c r="H28" s="7"/>
      <c r="I28" s="7"/>
      <c r="J28" s="7"/>
      <c r="K28" s="7"/>
      <c r="L28" s="10">
        <v>0</v>
      </c>
      <c r="M28" s="10">
        <v>1414588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1414588</v>
      </c>
      <c r="AC28" s="10">
        <v>1414588</v>
      </c>
      <c r="AD28" s="10">
        <v>0</v>
      </c>
      <c r="AE28" s="10">
        <v>0</v>
      </c>
      <c r="AF28" s="10">
        <v>1414588</v>
      </c>
      <c r="AG28" s="10">
        <v>0</v>
      </c>
      <c r="AH28" s="11">
        <v>1</v>
      </c>
      <c r="AI28" s="10">
        <v>0</v>
      </c>
      <c r="AJ28" s="11">
        <v>0</v>
      </c>
      <c r="AK28" s="10">
        <v>0</v>
      </c>
    </row>
    <row r="29" spans="1:37" outlineLevel="4" x14ac:dyDescent="0.3">
      <c r="A29" s="74" t="s">
        <v>223</v>
      </c>
      <c r="B29" s="6" t="s">
        <v>18</v>
      </c>
      <c r="C29" s="6" t="s">
        <v>24</v>
      </c>
      <c r="D29" s="6" t="s">
        <v>29</v>
      </c>
      <c r="E29" s="6" t="s">
        <v>22</v>
      </c>
      <c r="F29" s="6" t="s">
        <v>38</v>
      </c>
      <c r="G29" s="7"/>
      <c r="H29" s="7"/>
      <c r="I29" s="7"/>
      <c r="J29" s="7"/>
      <c r="K29" s="7"/>
      <c r="L29" s="10">
        <v>0</v>
      </c>
      <c r="M29" s="10">
        <v>294202.15000000002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294202.15000000002</v>
      </c>
      <c r="AC29" s="10">
        <v>294202.15000000002</v>
      </c>
      <c r="AD29" s="10">
        <v>0</v>
      </c>
      <c r="AE29" s="10">
        <v>0</v>
      </c>
      <c r="AF29" s="10">
        <v>294202.15000000002</v>
      </c>
      <c r="AG29" s="10">
        <v>0</v>
      </c>
      <c r="AH29" s="11">
        <v>1</v>
      </c>
      <c r="AI29" s="10">
        <v>0</v>
      </c>
      <c r="AJ29" s="11">
        <v>0</v>
      </c>
      <c r="AK29" s="10">
        <v>0</v>
      </c>
    </row>
    <row r="30" spans="1:37" ht="15" customHeight="1" outlineLevel="4" x14ac:dyDescent="0.3">
      <c r="A30" s="74" t="s">
        <v>224</v>
      </c>
      <c r="B30" s="6" t="s">
        <v>18</v>
      </c>
      <c r="C30" s="6" t="s">
        <v>24</v>
      </c>
      <c r="D30" s="6" t="s">
        <v>29</v>
      </c>
      <c r="E30" s="6" t="s">
        <v>22</v>
      </c>
      <c r="F30" s="6" t="s">
        <v>39</v>
      </c>
      <c r="G30" s="7"/>
      <c r="H30" s="7"/>
      <c r="I30" s="7"/>
      <c r="J30" s="7"/>
      <c r="K30" s="7"/>
      <c r="L30" s="10">
        <v>0</v>
      </c>
      <c r="M30" s="10">
        <v>171464.02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171464.02</v>
      </c>
      <c r="AC30" s="10">
        <v>171464.02</v>
      </c>
      <c r="AD30" s="10">
        <v>0</v>
      </c>
      <c r="AE30" s="10">
        <v>0</v>
      </c>
      <c r="AF30" s="10">
        <v>171464.02</v>
      </c>
      <c r="AG30" s="10">
        <v>0</v>
      </c>
      <c r="AH30" s="11">
        <v>1</v>
      </c>
      <c r="AI30" s="10">
        <v>0</v>
      </c>
      <c r="AJ30" s="11">
        <v>0</v>
      </c>
      <c r="AK30" s="10">
        <v>0</v>
      </c>
    </row>
    <row r="31" spans="1:37" outlineLevel="4" x14ac:dyDescent="0.3">
      <c r="A31" s="74" t="s">
        <v>213</v>
      </c>
      <c r="B31" s="6" t="s">
        <v>18</v>
      </c>
      <c r="C31" s="6" t="s">
        <v>24</v>
      </c>
      <c r="D31" s="6" t="s">
        <v>29</v>
      </c>
      <c r="E31" s="6" t="s">
        <v>22</v>
      </c>
      <c r="F31" s="6" t="s">
        <v>20</v>
      </c>
      <c r="G31" s="7"/>
      <c r="H31" s="7"/>
      <c r="I31" s="7"/>
      <c r="J31" s="7"/>
      <c r="K31" s="7"/>
      <c r="L31" s="10">
        <v>0</v>
      </c>
      <c r="M31" s="10">
        <v>38500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38500</v>
      </c>
      <c r="AC31" s="10">
        <v>38500</v>
      </c>
      <c r="AD31" s="10">
        <v>0</v>
      </c>
      <c r="AE31" s="10">
        <v>0</v>
      </c>
      <c r="AF31" s="10">
        <v>38500</v>
      </c>
      <c r="AG31" s="10">
        <v>0</v>
      </c>
      <c r="AH31" s="11">
        <v>1</v>
      </c>
      <c r="AI31" s="10">
        <v>0</v>
      </c>
      <c r="AJ31" s="11">
        <v>0</v>
      </c>
      <c r="AK31" s="10">
        <v>0</v>
      </c>
    </row>
    <row r="32" spans="1:37" outlineLevel="4" x14ac:dyDescent="0.3">
      <c r="A32" s="74" t="s">
        <v>216</v>
      </c>
      <c r="B32" s="6" t="s">
        <v>18</v>
      </c>
      <c r="C32" s="6" t="s">
        <v>24</v>
      </c>
      <c r="D32" s="6" t="s">
        <v>29</v>
      </c>
      <c r="E32" s="6" t="s">
        <v>22</v>
      </c>
      <c r="F32" s="6" t="s">
        <v>26</v>
      </c>
      <c r="G32" s="7"/>
      <c r="H32" s="7"/>
      <c r="I32" s="7"/>
      <c r="J32" s="7"/>
      <c r="K32" s="7"/>
      <c r="L32" s="10">
        <v>0</v>
      </c>
      <c r="M32" s="10">
        <v>12100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12100</v>
      </c>
      <c r="AC32" s="10">
        <v>12100</v>
      </c>
      <c r="AD32" s="10">
        <v>0</v>
      </c>
      <c r="AE32" s="10">
        <v>0</v>
      </c>
      <c r="AF32" s="10">
        <v>12100</v>
      </c>
      <c r="AG32" s="10">
        <v>0</v>
      </c>
      <c r="AH32" s="11">
        <v>1</v>
      </c>
      <c r="AI32" s="10">
        <v>0</v>
      </c>
      <c r="AJ32" s="11">
        <v>0</v>
      </c>
      <c r="AK32" s="10">
        <v>0</v>
      </c>
    </row>
    <row r="33" spans="1:37" ht="26.4" outlineLevel="4" x14ac:dyDescent="0.3">
      <c r="A33" s="74" t="s">
        <v>217</v>
      </c>
      <c r="B33" s="6" t="s">
        <v>18</v>
      </c>
      <c r="C33" s="6" t="s">
        <v>24</v>
      </c>
      <c r="D33" s="6" t="s">
        <v>29</v>
      </c>
      <c r="E33" s="6" t="s">
        <v>22</v>
      </c>
      <c r="F33" s="6" t="s">
        <v>28</v>
      </c>
      <c r="G33" s="7"/>
      <c r="H33" s="7"/>
      <c r="I33" s="7"/>
      <c r="J33" s="7"/>
      <c r="K33" s="7"/>
      <c r="L33" s="10">
        <v>0</v>
      </c>
      <c r="M33" s="10">
        <v>123859.64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123859.64</v>
      </c>
      <c r="AC33" s="10">
        <v>123859.64</v>
      </c>
      <c r="AD33" s="10">
        <v>0</v>
      </c>
      <c r="AE33" s="10">
        <v>0</v>
      </c>
      <c r="AF33" s="10">
        <v>123859.64</v>
      </c>
      <c r="AG33" s="10">
        <v>0</v>
      </c>
      <c r="AH33" s="11">
        <v>1</v>
      </c>
      <c r="AI33" s="10">
        <v>0</v>
      </c>
      <c r="AJ33" s="11">
        <v>0</v>
      </c>
      <c r="AK33" s="10">
        <v>0</v>
      </c>
    </row>
    <row r="34" spans="1:37" outlineLevel="4" x14ac:dyDescent="0.3">
      <c r="A34" s="74" t="s">
        <v>214</v>
      </c>
      <c r="B34" s="6" t="s">
        <v>18</v>
      </c>
      <c r="C34" s="6" t="s">
        <v>24</v>
      </c>
      <c r="D34" s="6" t="s">
        <v>29</v>
      </c>
      <c r="E34" s="6" t="s">
        <v>40</v>
      </c>
      <c r="F34" s="6" t="s">
        <v>23</v>
      </c>
      <c r="G34" s="7"/>
      <c r="H34" s="7"/>
      <c r="I34" s="7"/>
      <c r="J34" s="7"/>
      <c r="K34" s="7"/>
      <c r="L34" s="10">
        <v>0</v>
      </c>
      <c r="M34" s="10">
        <v>5225.84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5225.84</v>
      </c>
      <c r="AC34" s="10">
        <v>5225.84</v>
      </c>
      <c r="AD34" s="10">
        <v>0</v>
      </c>
      <c r="AE34" s="10">
        <v>0</v>
      </c>
      <c r="AF34" s="10">
        <v>5225.84</v>
      </c>
      <c r="AG34" s="10">
        <v>0</v>
      </c>
      <c r="AH34" s="11">
        <v>1</v>
      </c>
      <c r="AI34" s="10">
        <v>0</v>
      </c>
      <c r="AJ34" s="11">
        <v>0</v>
      </c>
      <c r="AK34" s="10">
        <v>0</v>
      </c>
    </row>
    <row r="35" spans="1:37" ht="39.6" outlineLevel="3" x14ac:dyDescent="0.3">
      <c r="A35" s="74" t="s">
        <v>225</v>
      </c>
      <c r="B35" s="6" t="s">
        <v>12</v>
      </c>
      <c r="C35" s="6" t="s">
        <v>24</v>
      </c>
      <c r="D35" s="6" t="s">
        <v>41</v>
      </c>
      <c r="E35" s="6" t="s">
        <v>12</v>
      </c>
      <c r="F35" s="6" t="s">
        <v>12</v>
      </c>
      <c r="G35" s="7"/>
      <c r="H35" s="7"/>
      <c r="I35" s="7"/>
      <c r="J35" s="7"/>
      <c r="K35" s="7"/>
      <c r="L35" s="8">
        <v>0</v>
      </c>
      <c r="M35" s="8">
        <v>639943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639943</v>
      </c>
      <c r="AC35" s="8">
        <v>639943</v>
      </c>
      <c r="AD35" s="8">
        <v>0</v>
      </c>
      <c r="AE35" s="8">
        <v>0</v>
      </c>
      <c r="AF35" s="8">
        <v>639943</v>
      </c>
      <c r="AG35" s="8">
        <v>0</v>
      </c>
      <c r="AH35" s="9">
        <v>1</v>
      </c>
      <c r="AI35" s="8">
        <v>0</v>
      </c>
      <c r="AJ35" s="9">
        <v>0</v>
      </c>
      <c r="AK35" s="8">
        <v>0</v>
      </c>
    </row>
    <row r="36" spans="1:37" outlineLevel="4" x14ac:dyDescent="0.3">
      <c r="A36" s="74" t="s">
        <v>218</v>
      </c>
      <c r="B36" s="6" t="s">
        <v>18</v>
      </c>
      <c r="C36" s="6" t="s">
        <v>24</v>
      </c>
      <c r="D36" s="6" t="s">
        <v>41</v>
      </c>
      <c r="E36" s="6" t="s">
        <v>30</v>
      </c>
      <c r="F36" s="6" t="s">
        <v>31</v>
      </c>
      <c r="G36" s="7"/>
      <c r="H36" s="7"/>
      <c r="I36" s="7"/>
      <c r="J36" s="7"/>
      <c r="K36" s="7"/>
      <c r="L36" s="10">
        <v>0</v>
      </c>
      <c r="M36" s="10">
        <v>493011.3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493011.3</v>
      </c>
      <c r="AC36" s="10">
        <v>493011.3</v>
      </c>
      <c r="AD36" s="10">
        <v>0</v>
      </c>
      <c r="AE36" s="10">
        <v>0</v>
      </c>
      <c r="AF36" s="10">
        <v>493011.3</v>
      </c>
      <c r="AG36" s="10">
        <v>0</v>
      </c>
      <c r="AH36" s="11">
        <v>1</v>
      </c>
      <c r="AI36" s="10">
        <v>0</v>
      </c>
      <c r="AJ36" s="11">
        <v>0</v>
      </c>
      <c r="AK36" s="10">
        <v>0</v>
      </c>
    </row>
    <row r="37" spans="1:37" outlineLevel="4" x14ac:dyDescent="0.3">
      <c r="A37" s="74" t="s">
        <v>220</v>
      </c>
      <c r="B37" s="6" t="s">
        <v>18</v>
      </c>
      <c r="C37" s="6" t="s">
        <v>24</v>
      </c>
      <c r="D37" s="6" t="s">
        <v>41</v>
      </c>
      <c r="E37" s="6" t="s">
        <v>34</v>
      </c>
      <c r="F37" s="6" t="s">
        <v>35</v>
      </c>
      <c r="G37" s="7"/>
      <c r="H37" s="7"/>
      <c r="I37" s="7"/>
      <c r="J37" s="7"/>
      <c r="K37" s="7"/>
      <c r="L37" s="10">
        <v>0</v>
      </c>
      <c r="M37" s="10">
        <v>146931.70000000001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146931.70000000001</v>
      </c>
      <c r="AC37" s="10">
        <v>146931.70000000001</v>
      </c>
      <c r="AD37" s="10">
        <v>0</v>
      </c>
      <c r="AE37" s="10">
        <v>0</v>
      </c>
      <c r="AF37" s="10">
        <v>146931.70000000001</v>
      </c>
      <c r="AG37" s="10">
        <v>0</v>
      </c>
      <c r="AH37" s="11">
        <v>1</v>
      </c>
      <c r="AI37" s="10">
        <v>0</v>
      </c>
      <c r="AJ37" s="11">
        <v>0</v>
      </c>
      <c r="AK37" s="10">
        <v>0</v>
      </c>
    </row>
    <row r="38" spans="1:37" outlineLevel="2" x14ac:dyDescent="0.3">
      <c r="A38" s="74" t="s">
        <v>132</v>
      </c>
      <c r="B38" s="6" t="s">
        <v>12</v>
      </c>
      <c r="C38" s="6" t="s">
        <v>42</v>
      </c>
      <c r="D38" s="6" t="s">
        <v>14</v>
      </c>
      <c r="E38" s="6" t="s">
        <v>12</v>
      </c>
      <c r="F38" s="6" t="s">
        <v>12</v>
      </c>
      <c r="G38" s="7"/>
      <c r="H38" s="7"/>
      <c r="I38" s="7"/>
      <c r="J38" s="7"/>
      <c r="K38" s="7"/>
      <c r="L38" s="8">
        <v>0</v>
      </c>
      <c r="M38" s="8">
        <v>1859142.28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1859142.28</v>
      </c>
      <c r="AC38" s="8">
        <v>1859142.28</v>
      </c>
      <c r="AD38" s="8">
        <v>0</v>
      </c>
      <c r="AE38" s="8">
        <v>0</v>
      </c>
      <c r="AF38" s="8">
        <v>1859142.28</v>
      </c>
      <c r="AG38" s="8">
        <v>0</v>
      </c>
      <c r="AH38" s="9">
        <v>1</v>
      </c>
      <c r="AI38" s="8">
        <v>0</v>
      </c>
      <c r="AJ38" s="9">
        <v>0</v>
      </c>
      <c r="AK38" s="8">
        <v>0</v>
      </c>
    </row>
    <row r="39" spans="1:37" ht="52.8" outlineLevel="3" x14ac:dyDescent="0.3">
      <c r="A39" s="74" t="s">
        <v>226</v>
      </c>
      <c r="B39" s="6" t="s">
        <v>12</v>
      </c>
      <c r="C39" s="6" t="s">
        <v>42</v>
      </c>
      <c r="D39" s="6" t="s">
        <v>43</v>
      </c>
      <c r="E39" s="6" t="s">
        <v>12</v>
      </c>
      <c r="F39" s="6" t="s">
        <v>12</v>
      </c>
      <c r="G39" s="7"/>
      <c r="H39" s="7"/>
      <c r="I39" s="7"/>
      <c r="J39" s="7"/>
      <c r="K39" s="7"/>
      <c r="L39" s="8">
        <v>0</v>
      </c>
      <c r="M39" s="8">
        <v>796176.13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796176.13</v>
      </c>
      <c r="AC39" s="8">
        <v>796176.13</v>
      </c>
      <c r="AD39" s="8">
        <v>0</v>
      </c>
      <c r="AE39" s="8">
        <v>0</v>
      </c>
      <c r="AF39" s="8">
        <v>796176.13</v>
      </c>
      <c r="AG39" s="8">
        <v>0</v>
      </c>
      <c r="AH39" s="9">
        <v>1</v>
      </c>
      <c r="AI39" s="8">
        <v>0</v>
      </c>
      <c r="AJ39" s="9">
        <v>0</v>
      </c>
      <c r="AK39" s="8">
        <v>0</v>
      </c>
    </row>
    <row r="40" spans="1:37" outlineLevel="4" x14ac:dyDescent="0.3">
      <c r="A40" s="74" t="s">
        <v>218</v>
      </c>
      <c r="B40" s="6" t="s">
        <v>18</v>
      </c>
      <c r="C40" s="6" t="s">
        <v>42</v>
      </c>
      <c r="D40" s="6" t="s">
        <v>43</v>
      </c>
      <c r="E40" s="6" t="s">
        <v>30</v>
      </c>
      <c r="F40" s="6" t="s">
        <v>31</v>
      </c>
      <c r="G40" s="7"/>
      <c r="H40" s="7"/>
      <c r="I40" s="7"/>
      <c r="J40" s="7"/>
      <c r="K40" s="7"/>
      <c r="L40" s="10">
        <v>0</v>
      </c>
      <c r="M40" s="10">
        <v>566813.54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566813.54</v>
      </c>
      <c r="AC40" s="10">
        <v>566813.54</v>
      </c>
      <c r="AD40" s="10">
        <v>0</v>
      </c>
      <c r="AE40" s="10">
        <v>0</v>
      </c>
      <c r="AF40" s="10">
        <v>566813.54</v>
      </c>
      <c r="AG40" s="10">
        <v>0</v>
      </c>
      <c r="AH40" s="11">
        <v>1</v>
      </c>
      <c r="AI40" s="10">
        <v>0</v>
      </c>
      <c r="AJ40" s="11">
        <v>0</v>
      </c>
      <c r="AK40" s="10">
        <v>0</v>
      </c>
    </row>
    <row r="41" spans="1:37" outlineLevel="4" x14ac:dyDescent="0.3">
      <c r="A41" s="74" t="s">
        <v>220</v>
      </c>
      <c r="B41" s="6" t="s">
        <v>18</v>
      </c>
      <c r="C41" s="6" t="s">
        <v>42</v>
      </c>
      <c r="D41" s="6" t="s">
        <v>43</v>
      </c>
      <c r="E41" s="6" t="s">
        <v>34</v>
      </c>
      <c r="F41" s="6" t="s">
        <v>35</v>
      </c>
      <c r="G41" s="7"/>
      <c r="H41" s="7"/>
      <c r="I41" s="7"/>
      <c r="J41" s="7"/>
      <c r="K41" s="7"/>
      <c r="L41" s="10">
        <v>0</v>
      </c>
      <c r="M41" s="10">
        <v>155547.32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155547.32</v>
      </c>
      <c r="AC41" s="10">
        <v>155547.32</v>
      </c>
      <c r="AD41" s="10">
        <v>0</v>
      </c>
      <c r="AE41" s="10">
        <v>0</v>
      </c>
      <c r="AF41" s="10">
        <v>155547.32</v>
      </c>
      <c r="AG41" s="10">
        <v>0</v>
      </c>
      <c r="AH41" s="11">
        <v>1</v>
      </c>
      <c r="AI41" s="10">
        <v>0</v>
      </c>
      <c r="AJ41" s="11">
        <v>0</v>
      </c>
      <c r="AK41" s="10">
        <v>0</v>
      </c>
    </row>
    <row r="42" spans="1:37" outlineLevel="4" x14ac:dyDescent="0.3">
      <c r="A42" s="74" t="s">
        <v>213</v>
      </c>
      <c r="B42" s="6" t="s">
        <v>18</v>
      </c>
      <c r="C42" s="6" t="s">
        <v>42</v>
      </c>
      <c r="D42" s="6" t="s">
        <v>43</v>
      </c>
      <c r="E42" s="6" t="s">
        <v>22</v>
      </c>
      <c r="F42" s="6" t="s">
        <v>20</v>
      </c>
      <c r="G42" s="7"/>
      <c r="H42" s="7"/>
      <c r="I42" s="7"/>
      <c r="J42" s="7"/>
      <c r="K42" s="7"/>
      <c r="L42" s="10">
        <v>0</v>
      </c>
      <c r="M42" s="10">
        <v>73815.27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73815.27</v>
      </c>
      <c r="AC42" s="10">
        <v>73815.27</v>
      </c>
      <c r="AD42" s="10">
        <v>0</v>
      </c>
      <c r="AE42" s="10">
        <v>0</v>
      </c>
      <c r="AF42" s="10">
        <v>73815.27</v>
      </c>
      <c r="AG42" s="10">
        <v>0</v>
      </c>
      <c r="AH42" s="11">
        <v>1</v>
      </c>
      <c r="AI42" s="10">
        <v>0</v>
      </c>
      <c r="AJ42" s="11">
        <v>0</v>
      </c>
      <c r="AK42" s="10">
        <v>0</v>
      </c>
    </row>
    <row r="43" spans="1:37" ht="39.6" customHeight="1" outlineLevel="3" x14ac:dyDescent="0.3">
      <c r="A43" s="74" t="s">
        <v>227</v>
      </c>
      <c r="B43" s="6" t="s">
        <v>12</v>
      </c>
      <c r="C43" s="6" t="s">
        <v>42</v>
      </c>
      <c r="D43" s="6" t="s">
        <v>44</v>
      </c>
      <c r="E43" s="6" t="s">
        <v>12</v>
      </c>
      <c r="F43" s="6" t="s">
        <v>12</v>
      </c>
      <c r="G43" s="7"/>
      <c r="H43" s="7"/>
      <c r="I43" s="7"/>
      <c r="J43" s="7"/>
      <c r="K43" s="7"/>
      <c r="L43" s="8">
        <v>0</v>
      </c>
      <c r="M43" s="8">
        <v>311784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311784</v>
      </c>
      <c r="AC43" s="8">
        <v>311784</v>
      </c>
      <c r="AD43" s="8">
        <v>0</v>
      </c>
      <c r="AE43" s="8">
        <v>0</v>
      </c>
      <c r="AF43" s="8">
        <v>311784</v>
      </c>
      <c r="AG43" s="8">
        <v>0</v>
      </c>
      <c r="AH43" s="9">
        <v>1</v>
      </c>
      <c r="AI43" s="8">
        <v>0</v>
      </c>
      <c r="AJ43" s="9">
        <v>0</v>
      </c>
      <c r="AK43" s="8">
        <v>0</v>
      </c>
    </row>
    <row r="44" spans="1:37" outlineLevel="4" x14ac:dyDescent="0.3">
      <c r="A44" s="74" t="s">
        <v>218</v>
      </c>
      <c r="B44" s="6" t="s">
        <v>18</v>
      </c>
      <c r="C44" s="6" t="s">
        <v>42</v>
      </c>
      <c r="D44" s="6" t="s">
        <v>44</v>
      </c>
      <c r="E44" s="6" t="s">
        <v>30</v>
      </c>
      <c r="F44" s="6" t="s">
        <v>31</v>
      </c>
      <c r="G44" s="6" t="s">
        <v>45</v>
      </c>
      <c r="H44" s="7"/>
      <c r="I44" s="7"/>
      <c r="J44" s="7"/>
      <c r="K44" s="7"/>
      <c r="L44" s="10">
        <v>0</v>
      </c>
      <c r="M44" s="10">
        <v>240000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240000</v>
      </c>
      <c r="AC44" s="10">
        <v>240000</v>
      </c>
      <c r="AD44" s="10">
        <v>0</v>
      </c>
      <c r="AE44" s="10">
        <v>0</v>
      </c>
      <c r="AF44" s="10">
        <v>240000</v>
      </c>
      <c r="AG44" s="10">
        <v>0</v>
      </c>
      <c r="AH44" s="11">
        <v>1</v>
      </c>
      <c r="AI44" s="10">
        <v>0</v>
      </c>
      <c r="AJ44" s="11">
        <v>0</v>
      </c>
      <c r="AK44" s="10">
        <v>0</v>
      </c>
    </row>
    <row r="45" spans="1:37" outlineLevel="4" x14ac:dyDescent="0.3">
      <c r="A45" s="74" t="s">
        <v>220</v>
      </c>
      <c r="B45" s="6" t="s">
        <v>18</v>
      </c>
      <c r="C45" s="6" t="s">
        <v>42</v>
      </c>
      <c r="D45" s="6" t="s">
        <v>44</v>
      </c>
      <c r="E45" s="6" t="s">
        <v>34</v>
      </c>
      <c r="F45" s="6" t="s">
        <v>35</v>
      </c>
      <c r="G45" s="6" t="s">
        <v>45</v>
      </c>
      <c r="H45" s="7"/>
      <c r="I45" s="7"/>
      <c r="J45" s="7"/>
      <c r="K45" s="7"/>
      <c r="L45" s="10">
        <v>0</v>
      </c>
      <c r="M45" s="10">
        <v>71784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71784</v>
      </c>
      <c r="AC45" s="10">
        <v>71784</v>
      </c>
      <c r="AD45" s="10">
        <v>0</v>
      </c>
      <c r="AE45" s="10">
        <v>0</v>
      </c>
      <c r="AF45" s="10">
        <v>71784</v>
      </c>
      <c r="AG45" s="10">
        <v>0</v>
      </c>
      <c r="AH45" s="11">
        <v>1</v>
      </c>
      <c r="AI45" s="10">
        <v>0</v>
      </c>
      <c r="AJ45" s="11">
        <v>0</v>
      </c>
      <c r="AK45" s="10">
        <v>0</v>
      </c>
    </row>
    <row r="46" spans="1:37" ht="26.4" outlineLevel="3" x14ac:dyDescent="0.3">
      <c r="A46" s="74" t="s">
        <v>228</v>
      </c>
      <c r="B46" s="6" t="s">
        <v>12</v>
      </c>
      <c r="C46" s="6" t="s">
        <v>42</v>
      </c>
      <c r="D46" s="6" t="s">
        <v>46</v>
      </c>
      <c r="E46" s="6" t="s">
        <v>12</v>
      </c>
      <c r="F46" s="6" t="s">
        <v>12</v>
      </c>
      <c r="G46" s="7"/>
      <c r="H46" s="7"/>
      <c r="I46" s="7"/>
      <c r="J46" s="7"/>
      <c r="K46" s="7"/>
      <c r="L46" s="8">
        <v>0</v>
      </c>
      <c r="M46" s="8">
        <v>751182.15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751182.15</v>
      </c>
      <c r="AC46" s="8">
        <v>751182.15</v>
      </c>
      <c r="AD46" s="8">
        <v>0</v>
      </c>
      <c r="AE46" s="8">
        <v>0</v>
      </c>
      <c r="AF46" s="8">
        <v>751182.15</v>
      </c>
      <c r="AG46" s="8">
        <v>0</v>
      </c>
      <c r="AH46" s="9">
        <v>1</v>
      </c>
      <c r="AI46" s="8">
        <v>0</v>
      </c>
      <c r="AJ46" s="9">
        <v>0</v>
      </c>
      <c r="AK46" s="8">
        <v>0</v>
      </c>
    </row>
    <row r="47" spans="1:37" outlineLevel="4" x14ac:dyDescent="0.3">
      <c r="A47" s="74" t="s">
        <v>213</v>
      </c>
      <c r="B47" s="6" t="s">
        <v>18</v>
      </c>
      <c r="C47" s="6" t="s">
        <v>42</v>
      </c>
      <c r="D47" s="6" t="s">
        <v>46</v>
      </c>
      <c r="E47" s="6" t="s">
        <v>21</v>
      </c>
      <c r="F47" s="6" t="s">
        <v>20</v>
      </c>
      <c r="G47" s="7"/>
      <c r="H47" s="7"/>
      <c r="I47" s="7"/>
      <c r="J47" s="7"/>
      <c r="K47" s="7"/>
      <c r="L47" s="10">
        <v>0</v>
      </c>
      <c r="M47" s="10">
        <v>23500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23500</v>
      </c>
      <c r="AC47" s="10">
        <v>23500</v>
      </c>
      <c r="AD47" s="10">
        <v>0</v>
      </c>
      <c r="AE47" s="10">
        <v>0</v>
      </c>
      <c r="AF47" s="10">
        <v>23500</v>
      </c>
      <c r="AG47" s="10">
        <v>0</v>
      </c>
      <c r="AH47" s="11">
        <v>1</v>
      </c>
      <c r="AI47" s="10">
        <v>0</v>
      </c>
      <c r="AJ47" s="11">
        <v>0</v>
      </c>
      <c r="AK47" s="10">
        <v>0</v>
      </c>
    </row>
    <row r="48" spans="1:37" outlineLevel="4" x14ac:dyDescent="0.3">
      <c r="A48" s="74" t="s">
        <v>223</v>
      </c>
      <c r="B48" s="6" t="s">
        <v>18</v>
      </c>
      <c r="C48" s="6" t="s">
        <v>42</v>
      </c>
      <c r="D48" s="6" t="s">
        <v>46</v>
      </c>
      <c r="E48" s="6" t="s">
        <v>22</v>
      </c>
      <c r="F48" s="6" t="s">
        <v>38</v>
      </c>
      <c r="G48" s="7"/>
      <c r="H48" s="7"/>
      <c r="I48" s="7"/>
      <c r="J48" s="7"/>
      <c r="K48" s="7"/>
      <c r="L48" s="10">
        <v>0</v>
      </c>
      <c r="M48" s="10">
        <v>41441.65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41441.65</v>
      </c>
      <c r="AC48" s="10">
        <v>41441.65</v>
      </c>
      <c r="AD48" s="10">
        <v>0</v>
      </c>
      <c r="AE48" s="10">
        <v>0</v>
      </c>
      <c r="AF48" s="10">
        <v>41441.65</v>
      </c>
      <c r="AG48" s="10">
        <v>0</v>
      </c>
      <c r="AH48" s="11">
        <v>1</v>
      </c>
      <c r="AI48" s="10">
        <v>0</v>
      </c>
      <c r="AJ48" s="11">
        <v>0</v>
      </c>
      <c r="AK48" s="10">
        <v>0</v>
      </c>
    </row>
    <row r="49" spans="1:37" ht="15.6" customHeight="1" outlineLevel="4" x14ac:dyDescent="0.3">
      <c r="A49" s="74" t="s">
        <v>224</v>
      </c>
      <c r="B49" s="6" t="s">
        <v>18</v>
      </c>
      <c r="C49" s="6" t="s">
        <v>42</v>
      </c>
      <c r="D49" s="6" t="s">
        <v>46</v>
      </c>
      <c r="E49" s="6" t="s">
        <v>22</v>
      </c>
      <c r="F49" s="6" t="s">
        <v>39</v>
      </c>
      <c r="G49" s="7"/>
      <c r="H49" s="7"/>
      <c r="I49" s="7"/>
      <c r="J49" s="7"/>
      <c r="K49" s="7"/>
      <c r="L49" s="10">
        <v>0</v>
      </c>
      <c r="M49" s="10">
        <v>2500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2500</v>
      </c>
      <c r="AC49" s="10">
        <v>2500</v>
      </c>
      <c r="AD49" s="10">
        <v>0</v>
      </c>
      <c r="AE49" s="10">
        <v>0</v>
      </c>
      <c r="AF49" s="10">
        <v>2500</v>
      </c>
      <c r="AG49" s="10">
        <v>0</v>
      </c>
      <c r="AH49" s="11">
        <v>1</v>
      </c>
      <c r="AI49" s="10">
        <v>0</v>
      </c>
      <c r="AJ49" s="11">
        <v>0</v>
      </c>
      <c r="AK49" s="10">
        <v>0</v>
      </c>
    </row>
    <row r="50" spans="1:37" outlineLevel="4" x14ac:dyDescent="0.3">
      <c r="A50" s="74" t="s">
        <v>213</v>
      </c>
      <c r="B50" s="6" t="s">
        <v>18</v>
      </c>
      <c r="C50" s="6" t="s">
        <v>42</v>
      </c>
      <c r="D50" s="6" t="s">
        <v>46</v>
      </c>
      <c r="E50" s="6" t="s">
        <v>22</v>
      </c>
      <c r="F50" s="6" t="s">
        <v>20</v>
      </c>
      <c r="G50" s="7"/>
      <c r="H50" s="7"/>
      <c r="I50" s="7"/>
      <c r="J50" s="7"/>
      <c r="K50" s="7"/>
      <c r="L50" s="10">
        <v>0</v>
      </c>
      <c r="M50" s="10">
        <v>425399.1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425399.1</v>
      </c>
      <c r="AC50" s="10">
        <v>425399.1</v>
      </c>
      <c r="AD50" s="10">
        <v>0</v>
      </c>
      <c r="AE50" s="10">
        <v>0</v>
      </c>
      <c r="AF50" s="10">
        <v>425399.1</v>
      </c>
      <c r="AG50" s="10">
        <v>0</v>
      </c>
      <c r="AH50" s="11">
        <v>1</v>
      </c>
      <c r="AI50" s="10">
        <v>0</v>
      </c>
      <c r="AJ50" s="11">
        <v>0</v>
      </c>
      <c r="AK50" s="10">
        <v>0</v>
      </c>
    </row>
    <row r="51" spans="1:37" outlineLevel="4" x14ac:dyDescent="0.3">
      <c r="A51" s="74" t="s">
        <v>214</v>
      </c>
      <c r="B51" s="6" t="s">
        <v>18</v>
      </c>
      <c r="C51" s="6" t="s">
        <v>42</v>
      </c>
      <c r="D51" s="6" t="s">
        <v>46</v>
      </c>
      <c r="E51" s="6" t="s">
        <v>22</v>
      </c>
      <c r="F51" s="6" t="s">
        <v>23</v>
      </c>
      <c r="G51" s="7"/>
      <c r="H51" s="7"/>
      <c r="I51" s="7"/>
      <c r="J51" s="7"/>
      <c r="K51" s="7"/>
      <c r="L51" s="10">
        <v>0</v>
      </c>
      <c r="M51" s="10">
        <v>59508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59508</v>
      </c>
      <c r="AC51" s="10">
        <v>59508</v>
      </c>
      <c r="AD51" s="10">
        <v>0</v>
      </c>
      <c r="AE51" s="10">
        <v>0</v>
      </c>
      <c r="AF51" s="10">
        <v>59508</v>
      </c>
      <c r="AG51" s="10">
        <v>0</v>
      </c>
      <c r="AH51" s="11">
        <v>1</v>
      </c>
      <c r="AI51" s="10">
        <v>0</v>
      </c>
      <c r="AJ51" s="11">
        <v>0</v>
      </c>
      <c r="AK51" s="10">
        <v>0</v>
      </c>
    </row>
    <row r="52" spans="1:37" ht="26.4" outlineLevel="4" x14ac:dyDescent="0.3">
      <c r="A52" s="74" t="s">
        <v>217</v>
      </c>
      <c r="B52" s="6" t="s">
        <v>18</v>
      </c>
      <c r="C52" s="6" t="s">
        <v>42</v>
      </c>
      <c r="D52" s="6" t="s">
        <v>46</v>
      </c>
      <c r="E52" s="6" t="s">
        <v>22</v>
      </c>
      <c r="F52" s="6" t="s">
        <v>28</v>
      </c>
      <c r="G52" s="7"/>
      <c r="H52" s="7"/>
      <c r="I52" s="7"/>
      <c r="J52" s="7"/>
      <c r="K52" s="7"/>
      <c r="L52" s="10">
        <v>0</v>
      </c>
      <c r="M52" s="10">
        <v>45159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45159</v>
      </c>
      <c r="AC52" s="10">
        <v>45159</v>
      </c>
      <c r="AD52" s="10">
        <v>0</v>
      </c>
      <c r="AE52" s="10">
        <v>0</v>
      </c>
      <c r="AF52" s="10">
        <v>45159</v>
      </c>
      <c r="AG52" s="10">
        <v>0</v>
      </c>
      <c r="AH52" s="11">
        <v>1</v>
      </c>
      <c r="AI52" s="10">
        <v>0</v>
      </c>
      <c r="AJ52" s="11">
        <v>0</v>
      </c>
      <c r="AK52" s="10">
        <v>0</v>
      </c>
    </row>
    <row r="53" spans="1:37" outlineLevel="4" x14ac:dyDescent="0.3">
      <c r="A53" s="74" t="s">
        <v>214</v>
      </c>
      <c r="B53" s="6" t="s">
        <v>18</v>
      </c>
      <c r="C53" s="6" t="s">
        <v>42</v>
      </c>
      <c r="D53" s="6" t="s">
        <v>46</v>
      </c>
      <c r="E53" s="6" t="s">
        <v>47</v>
      </c>
      <c r="F53" s="6" t="s">
        <v>23</v>
      </c>
      <c r="G53" s="7"/>
      <c r="H53" s="7"/>
      <c r="I53" s="7"/>
      <c r="J53" s="7"/>
      <c r="K53" s="7"/>
      <c r="L53" s="10">
        <v>0</v>
      </c>
      <c r="M53" s="10">
        <v>28500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28500</v>
      </c>
      <c r="AC53" s="10">
        <v>28500</v>
      </c>
      <c r="AD53" s="10">
        <v>0</v>
      </c>
      <c r="AE53" s="10">
        <v>0</v>
      </c>
      <c r="AF53" s="10">
        <v>28500</v>
      </c>
      <c r="AG53" s="10">
        <v>0</v>
      </c>
      <c r="AH53" s="11">
        <v>1</v>
      </c>
      <c r="AI53" s="10">
        <v>0</v>
      </c>
      <c r="AJ53" s="11">
        <v>0</v>
      </c>
      <c r="AK53" s="10">
        <v>0</v>
      </c>
    </row>
    <row r="54" spans="1:37" outlineLevel="4" x14ac:dyDescent="0.3">
      <c r="A54" s="74" t="s">
        <v>214</v>
      </c>
      <c r="B54" s="6" t="s">
        <v>18</v>
      </c>
      <c r="C54" s="6" t="s">
        <v>42</v>
      </c>
      <c r="D54" s="6" t="s">
        <v>46</v>
      </c>
      <c r="E54" s="6" t="s">
        <v>48</v>
      </c>
      <c r="F54" s="6" t="s">
        <v>23</v>
      </c>
      <c r="G54" s="7"/>
      <c r="H54" s="7"/>
      <c r="I54" s="7"/>
      <c r="J54" s="7"/>
      <c r="K54" s="7"/>
      <c r="L54" s="10">
        <v>0</v>
      </c>
      <c r="M54" s="10">
        <v>10000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10000</v>
      </c>
      <c r="AC54" s="10">
        <v>10000</v>
      </c>
      <c r="AD54" s="10">
        <v>0</v>
      </c>
      <c r="AE54" s="10">
        <v>0</v>
      </c>
      <c r="AF54" s="10">
        <v>10000</v>
      </c>
      <c r="AG54" s="10">
        <v>0</v>
      </c>
      <c r="AH54" s="11">
        <v>1</v>
      </c>
      <c r="AI54" s="10">
        <v>0</v>
      </c>
      <c r="AJ54" s="11">
        <v>0</v>
      </c>
      <c r="AK54" s="10">
        <v>0</v>
      </c>
    </row>
    <row r="55" spans="1:37" outlineLevel="4" x14ac:dyDescent="0.3">
      <c r="A55" s="74" t="s">
        <v>214</v>
      </c>
      <c r="B55" s="6" t="s">
        <v>18</v>
      </c>
      <c r="C55" s="6" t="s">
        <v>42</v>
      </c>
      <c r="D55" s="6" t="s">
        <v>46</v>
      </c>
      <c r="E55" s="6" t="s">
        <v>49</v>
      </c>
      <c r="F55" s="6" t="s">
        <v>23</v>
      </c>
      <c r="G55" s="7"/>
      <c r="H55" s="7"/>
      <c r="I55" s="7"/>
      <c r="J55" s="7"/>
      <c r="K55" s="7"/>
      <c r="L55" s="10">
        <v>0</v>
      </c>
      <c r="M55" s="10">
        <v>28174.400000000001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28174.400000000001</v>
      </c>
      <c r="AC55" s="10">
        <v>28174.400000000001</v>
      </c>
      <c r="AD55" s="10">
        <v>0</v>
      </c>
      <c r="AE55" s="10">
        <v>0</v>
      </c>
      <c r="AF55" s="10">
        <v>28174.400000000001</v>
      </c>
      <c r="AG55" s="10">
        <v>0</v>
      </c>
      <c r="AH55" s="11">
        <v>1</v>
      </c>
      <c r="AI55" s="10">
        <v>0</v>
      </c>
      <c r="AJ55" s="11">
        <v>0</v>
      </c>
      <c r="AK55" s="10">
        <v>0</v>
      </c>
    </row>
    <row r="56" spans="1:37" outlineLevel="4" x14ac:dyDescent="0.3">
      <c r="A56" s="74" t="s">
        <v>214</v>
      </c>
      <c r="B56" s="6" t="s">
        <v>18</v>
      </c>
      <c r="C56" s="6" t="s">
        <v>42</v>
      </c>
      <c r="D56" s="6" t="s">
        <v>46</v>
      </c>
      <c r="E56" s="6" t="s">
        <v>40</v>
      </c>
      <c r="F56" s="6" t="s">
        <v>23</v>
      </c>
      <c r="G56" s="7"/>
      <c r="H56" s="7"/>
      <c r="I56" s="7"/>
      <c r="J56" s="7"/>
      <c r="K56" s="7"/>
      <c r="L56" s="10">
        <v>0</v>
      </c>
      <c r="M56" s="10">
        <v>87000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87000</v>
      </c>
      <c r="AC56" s="10">
        <v>87000</v>
      </c>
      <c r="AD56" s="10">
        <v>0</v>
      </c>
      <c r="AE56" s="10">
        <v>0</v>
      </c>
      <c r="AF56" s="10">
        <v>87000</v>
      </c>
      <c r="AG56" s="10">
        <v>0</v>
      </c>
      <c r="AH56" s="11">
        <v>1</v>
      </c>
      <c r="AI56" s="10">
        <v>0</v>
      </c>
      <c r="AJ56" s="11">
        <v>0</v>
      </c>
      <c r="AK56" s="10">
        <v>0</v>
      </c>
    </row>
    <row r="57" spans="1:37" outlineLevel="1" x14ac:dyDescent="0.3">
      <c r="A57" s="74" t="s">
        <v>229</v>
      </c>
      <c r="B57" s="6" t="s">
        <v>12</v>
      </c>
      <c r="C57" s="6" t="s">
        <v>50</v>
      </c>
      <c r="D57" s="6" t="s">
        <v>14</v>
      </c>
      <c r="E57" s="6" t="s">
        <v>12</v>
      </c>
      <c r="F57" s="6" t="s">
        <v>12</v>
      </c>
      <c r="G57" s="7"/>
      <c r="H57" s="7"/>
      <c r="I57" s="7"/>
      <c r="J57" s="7"/>
      <c r="K57" s="7"/>
      <c r="L57" s="8">
        <v>0</v>
      </c>
      <c r="M57" s="8">
        <v>602349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602349</v>
      </c>
      <c r="AC57" s="8">
        <v>602349</v>
      </c>
      <c r="AD57" s="8">
        <v>0</v>
      </c>
      <c r="AE57" s="8">
        <v>0</v>
      </c>
      <c r="AF57" s="8">
        <v>602349</v>
      </c>
      <c r="AG57" s="8">
        <v>0</v>
      </c>
      <c r="AH57" s="9">
        <v>1</v>
      </c>
      <c r="AI57" s="8">
        <v>0</v>
      </c>
      <c r="AJ57" s="9">
        <v>0</v>
      </c>
      <c r="AK57" s="8">
        <v>0</v>
      </c>
    </row>
    <row r="58" spans="1:37" ht="26.4" outlineLevel="2" x14ac:dyDescent="0.3">
      <c r="A58" s="74" t="s">
        <v>135</v>
      </c>
      <c r="B58" s="6" t="s">
        <v>12</v>
      </c>
      <c r="C58" s="6" t="s">
        <v>51</v>
      </c>
      <c r="D58" s="6" t="s">
        <v>14</v>
      </c>
      <c r="E58" s="6" t="s">
        <v>12</v>
      </c>
      <c r="F58" s="6" t="s">
        <v>12</v>
      </c>
      <c r="G58" s="7"/>
      <c r="H58" s="7"/>
      <c r="I58" s="7"/>
      <c r="J58" s="7"/>
      <c r="K58" s="7"/>
      <c r="L58" s="8">
        <v>0</v>
      </c>
      <c r="M58" s="8">
        <v>602349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602349</v>
      </c>
      <c r="AC58" s="8">
        <v>602349</v>
      </c>
      <c r="AD58" s="8">
        <v>0</v>
      </c>
      <c r="AE58" s="8">
        <v>0</v>
      </c>
      <c r="AF58" s="8">
        <v>602349</v>
      </c>
      <c r="AG58" s="8">
        <v>0</v>
      </c>
      <c r="AH58" s="9">
        <v>1</v>
      </c>
      <c r="AI58" s="8">
        <v>0</v>
      </c>
      <c r="AJ58" s="9">
        <v>0</v>
      </c>
      <c r="AK58" s="8">
        <v>0</v>
      </c>
    </row>
    <row r="59" spans="1:37" ht="39.6" outlineLevel="3" x14ac:dyDescent="0.3">
      <c r="A59" s="74" t="s">
        <v>230</v>
      </c>
      <c r="B59" s="6" t="s">
        <v>12</v>
      </c>
      <c r="C59" s="6" t="s">
        <v>51</v>
      </c>
      <c r="D59" s="6" t="s">
        <v>52</v>
      </c>
      <c r="E59" s="6" t="s">
        <v>12</v>
      </c>
      <c r="F59" s="6" t="s">
        <v>12</v>
      </c>
      <c r="G59" s="7"/>
      <c r="H59" s="7"/>
      <c r="I59" s="7"/>
      <c r="J59" s="7"/>
      <c r="K59" s="7"/>
      <c r="L59" s="8">
        <v>0</v>
      </c>
      <c r="M59" s="8">
        <v>602349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602349</v>
      </c>
      <c r="AC59" s="8">
        <v>602349</v>
      </c>
      <c r="AD59" s="8">
        <v>0</v>
      </c>
      <c r="AE59" s="8">
        <v>0</v>
      </c>
      <c r="AF59" s="8">
        <v>602349</v>
      </c>
      <c r="AG59" s="8">
        <v>0</v>
      </c>
      <c r="AH59" s="9">
        <v>1</v>
      </c>
      <c r="AI59" s="8">
        <v>0</v>
      </c>
      <c r="AJ59" s="9">
        <v>0</v>
      </c>
      <c r="AK59" s="8">
        <v>0</v>
      </c>
    </row>
    <row r="60" spans="1:37" outlineLevel="4" x14ac:dyDescent="0.3">
      <c r="A60" s="74" t="s">
        <v>218</v>
      </c>
      <c r="B60" s="6" t="s">
        <v>18</v>
      </c>
      <c r="C60" s="6" t="s">
        <v>51</v>
      </c>
      <c r="D60" s="6" t="s">
        <v>52</v>
      </c>
      <c r="E60" s="6" t="s">
        <v>30</v>
      </c>
      <c r="F60" s="6" t="s">
        <v>31</v>
      </c>
      <c r="G60" s="6" t="s">
        <v>53</v>
      </c>
      <c r="H60" s="7"/>
      <c r="I60" s="7"/>
      <c r="J60" s="7"/>
      <c r="K60" s="7"/>
      <c r="L60" s="10">
        <v>0</v>
      </c>
      <c r="M60" s="10">
        <v>439322.04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439322.04</v>
      </c>
      <c r="AC60" s="10">
        <v>439322.04</v>
      </c>
      <c r="AD60" s="10">
        <v>0</v>
      </c>
      <c r="AE60" s="10">
        <v>0</v>
      </c>
      <c r="AF60" s="10">
        <v>439322.04</v>
      </c>
      <c r="AG60" s="10">
        <v>0</v>
      </c>
      <c r="AH60" s="11">
        <v>1</v>
      </c>
      <c r="AI60" s="10">
        <v>0</v>
      </c>
      <c r="AJ60" s="11">
        <v>0</v>
      </c>
      <c r="AK60" s="10">
        <v>0</v>
      </c>
    </row>
    <row r="61" spans="1:37" outlineLevel="4" x14ac:dyDescent="0.3">
      <c r="A61" s="74" t="s">
        <v>220</v>
      </c>
      <c r="B61" s="6" t="s">
        <v>18</v>
      </c>
      <c r="C61" s="6" t="s">
        <v>51</v>
      </c>
      <c r="D61" s="6" t="s">
        <v>52</v>
      </c>
      <c r="E61" s="6" t="s">
        <v>34</v>
      </c>
      <c r="F61" s="6" t="s">
        <v>35</v>
      </c>
      <c r="G61" s="6" t="s">
        <v>53</v>
      </c>
      <c r="H61" s="7"/>
      <c r="I61" s="7"/>
      <c r="J61" s="7"/>
      <c r="K61" s="7"/>
      <c r="L61" s="10">
        <v>0</v>
      </c>
      <c r="M61" s="10">
        <v>128844.34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128844.34</v>
      </c>
      <c r="AC61" s="10">
        <v>128844.34</v>
      </c>
      <c r="AD61" s="10">
        <v>0</v>
      </c>
      <c r="AE61" s="10">
        <v>0</v>
      </c>
      <c r="AF61" s="10">
        <v>128844.34</v>
      </c>
      <c r="AG61" s="10">
        <v>0</v>
      </c>
      <c r="AH61" s="11">
        <v>1</v>
      </c>
      <c r="AI61" s="10">
        <v>0</v>
      </c>
      <c r="AJ61" s="11">
        <v>0</v>
      </c>
      <c r="AK61" s="10">
        <v>0</v>
      </c>
    </row>
    <row r="62" spans="1:37" outlineLevel="4" x14ac:dyDescent="0.3">
      <c r="A62" s="74" t="s">
        <v>221</v>
      </c>
      <c r="B62" s="6" t="s">
        <v>18</v>
      </c>
      <c r="C62" s="6" t="s">
        <v>51</v>
      </c>
      <c r="D62" s="6" t="s">
        <v>52</v>
      </c>
      <c r="E62" s="6" t="s">
        <v>21</v>
      </c>
      <c r="F62" s="6" t="s">
        <v>36</v>
      </c>
      <c r="G62" s="6" t="s">
        <v>53</v>
      </c>
      <c r="H62" s="7"/>
      <c r="I62" s="7"/>
      <c r="J62" s="7"/>
      <c r="K62" s="7"/>
      <c r="L62" s="10">
        <v>0</v>
      </c>
      <c r="M62" s="10">
        <v>9222.85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9222.85</v>
      </c>
      <c r="AC62" s="10">
        <v>9222.85</v>
      </c>
      <c r="AD62" s="10">
        <v>0</v>
      </c>
      <c r="AE62" s="10">
        <v>0</v>
      </c>
      <c r="AF62" s="10">
        <v>9222.85</v>
      </c>
      <c r="AG62" s="10">
        <v>0</v>
      </c>
      <c r="AH62" s="11">
        <v>1</v>
      </c>
      <c r="AI62" s="10">
        <v>0</v>
      </c>
      <c r="AJ62" s="11">
        <v>0</v>
      </c>
      <c r="AK62" s="10">
        <v>0</v>
      </c>
    </row>
    <row r="63" spans="1:37" outlineLevel="4" x14ac:dyDescent="0.3">
      <c r="A63" s="74" t="s">
        <v>222</v>
      </c>
      <c r="B63" s="6" t="s">
        <v>18</v>
      </c>
      <c r="C63" s="6" t="s">
        <v>51</v>
      </c>
      <c r="D63" s="6" t="s">
        <v>52</v>
      </c>
      <c r="E63" s="6" t="s">
        <v>22</v>
      </c>
      <c r="F63" s="6" t="s">
        <v>37</v>
      </c>
      <c r="G63" s="6" t="s">
        <v>53</v>
      </c>
      <c r="H63" s="7"/>
      <c r="I63" s="7"/>
      <c r="J63" s="7"/>
      <c r="K63" s="7"/>
      <c r="L63" s="10">
        <v>0</v>
      </c>
      <c r="M63" s="10">
        <v>9999.92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9999.92</v>
      </c>
      <c r="AC63" s="10">
        <v>9999.92</v>
      </c>
      <c r="AD63" s="10">
        <v>0</v>
      </c>
      <c r="AE63" s="10">
        <v>0</v>
      </c>
      <c r="AF63" s="10">
        <v>9999.92</v>
      </c>
      <c r="AG63" s="10">
        <v>0</v>
      </c>
      <c r="AH63" s="11">
        <v>1</v>
      </c>
      <c r="AI63" s="10">
        <v>0</v>
      </c>
      <c r="AJ63" s="11">
        <v>0</v>
      </c>
      <c r="AK63" s="10">
        <v>0</v>
      </c>
    </row>
    <row r="64" spans="1:37" outlineLevel="4" x14ac:dyDescent="0.3">
      <c r="A64" s="74" t="s">
        <v>213</v>
      </c>
      <c r="B64" s="6" t="s">
        <v>18</v>
      </c>
      <c r="C64" s="6" t="s">
        <v>51</v>
      </c>
      <c r="D64" s="6" t="s">
        <v>52</v>
      </c>
      <c r="E64" s="6" t="s">
        <v>22</v>
      </c>
      <c r="F64" s="6" t="s">
        <v>20</v>
      </c>
      <c r="G64" s="6" t="s">
        <v>53</v>
      </c>
      <c r="H64" s="7"/>
      <c r="I64" s="7"/>
      <c r="J64" s="7"/>
      <c r="K64" s="7"/>
      <c r="L64" s="10">
        <v>0</v>
      </c>
      <c r="M64" s="10">
        <v>10059.85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10059.85</v>
      </c>
      <c r="AC64" s="10">
        <v>10059.85</v>
      </c>
      <c r="AD64" s="10">
        <v>0</v>
      </c>
      <c r="AE64" s="10">
        <v>0</v>
      </c>
      <c r="AF64" s="10">
        <v>10059.85</v>
      </c>
      <c r="AG64" s="10">
        <v>0</v>
      </c>
      <c r="AH64" s="11">
        <v>1</v>
      </c>
      <c r="AI64" s="10">
        <v>0</v>
      </c>
      <c r="AJ64" s="11">
        <v>0</v>
      </c>
      <c r="AK64" s="10">
        <v>0</v>
      </c>
    </row>
    <row r="65" spans="1:37" ht="26.4" outlineLevel="4" x14ac:dyDescent="0.3">
      <c r="A65" s="74" t="s">
        <v>217</v>
      </c>
      <c r="B65" s="6" t="s">
        <v>18</v>
      </c>
      <c r="C65" s="6" t="s">
        <v>51</v>
      </c>
      <c r="D65" s="6" t="s">
        <v>52</v>
      </c>
      <c r="E65" s="6" t="s">
        <v>22</v>
      </c>
      <c r="F65" s="6" t="s">
        <v>28</v>
      </c>
      <c r="G65" s="6" t="s">
        <v>53</v>
      </c>
      <c r="H65" s="7"/>
      <c r="I65" s="7"/>
      <c r="J65" s="7"/>
      <c r="K65" s="7"/>
      <c r="L65" s="10">
        <v>0</v>
      </c>
      <c r="M65" s="10">
        <v>4900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4900</v>
      </c>
      <c r="AC65" s="10">
        <v>4900</v>
      </c>
      <c r="AD65" s="10">
        <v>0</v>
      </c>
      <c r="AE65" s="10">
        <v>0</v>
      </c>
      <c r="AF65" s="10">
        <v>4900</v>
      </c>
      <c r="AG65" s="10">
        <v>0</v>
      </c>
      <c r="AH65" s="11">
        <v>1</v>
      </c>
      <c r="AI65" s="10">
        <v>0</v>
      </c>
      <c r="AJ65" s="11">
        <v>0</v>
      </c>
      <c r="AK65" s="10">
        <v>0</v>
      </c>
    </row>
    <row r="66" spans="1:37" ht="26.4" outlineLevel="1" x14ac:dyDescent="0.3">
      <c r="A66" s="74" t="s">
        <v>231</v>
      </c>
      <c r="B66" s="6" t="s">
        <v>12</v>
      </c>
      <c r="C66" s="6" t="s">
        <v>54</v>
      </c>
      <c r="D66" s="6" t="s">
        <v>14</v>
      </c>
      <c r="E66" s="6" t="s">
        <v>12</v>
      </c>
      <c r="F66" s="6" t="s">
        <v>12</v>
      </c>
      <c r="G66" s="7"/>
      <c r="H66" s="7"/>
      <c r="I66" s="7"/>
      <c r="J66" s="7"/>
      <c r="K66" s="7"/>
      <c r="L66" s="8">
        <v>0</v>
      </c>
      <c r="M66" s="8">
        <v>893251.09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893251.09</v>
      </c>
      <c r="AC66" s="8">
        <v>893251.09</v>
      </c>
      <c r="AD66" s="8">
        <v>0</v>
      </c>
      <c r="AE66" s="8">
        <v>0</v>
      </c>
      <c r="AF66" s="8">
        <v>893251.09</v>
      </c>
      <c r="AG66" s="8">
        <v>0</v>
      </c>
      <c r="AH66" s="9">
        <v>1</v>
      </c>
      <c r="AI66" s="8">
        <v>0</v>
      </c>
      <c r="AJ66" s="9">
        <v>0</v>
      </c>
      <c r="AK66" s="8">
        <v>0</v>
      </c>
    </row>
    <row r="67" spans="1:37" ht="39.6" outlineLevel="2" x14ac:dyDescent="0.3">
      <c r="A67" s="74" t="s">
        <v>139</v>
      </c>
      <c r="B67" s="6" t="s">
        <v>12</v>
      </c>
      <c r="C67" s="6" t="s">
        <v>55</v>
      </c>
      <c r="D67" s="6" t="s">
        <v>14</v>
      </c>
      <c r="E67" s="6" t="s">
        <v>12</v>
      </c>
      <c r="F67" s="6" t="s">
        <v>12</v>
      </c>
      <c r="G67" s="7"/>
      <c r="H67" s="7"/>
      <c r="I67" s="7"/>
      <c r="J67" s="7"/>
      <c r="K67" s="7"/>
      <c r="L67" s="8">
        <v>0</v>
      </c>
      <c r="M67" s="8">
        <v>893251.09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893251.09</v>
      </c>
      <c r="AC67" s="8">
        <v>893251.09</v>
      </c>
      <c r="AD67" s="8">
        <v>0</v>
      </c>
      <c r="AE67" s="8">
        <v>0</v>
      </c>
      <c r="AF67" s="8">
        <v>893251.09</v>
      </c>
      <c r="AG67" s="8">
        <v>0</v>
      </c>
      <c r="AH67" s="9">
        <v>1</v>
      </c>
      <c r="AI67" s="8">
        <v>0</v>
      </c>
      <c r="AJ67" s="9">
        <v>0</v>
      </c>
      <c r="AK67" s="8">
        <v>0</v>
      </c>
    </row>
    <row r="68" spans="1:37" ht="39.6" outlineLevel="3" x14ac:dyDescent="0.3">
      <c r="A68" s="74" t="s">
        <v>232</v>
      </c>
      <c r="B68" s="6" t="s">
        <v>12</v>
      </c>
      <c r="C68" s="6" t="s">
        <v>55</v>
      </c>
      <c r="D68" s="6" t="s">
        <v>56</v>
      </c>
      <c r="E68" s="6" t="s">
        <v>12</v>
      </c>
      <c r="F68" s="6" t="s">
        <v>12</v>
      </c>
      <c r="G68" s="7"/>
      <c r="H68" s="7"/>
      <c r="I68" s="7"/>
      <c r="J68" s="7"/>
      <c r="K68" s="7"/>
      <c r="L68" s="8">
        <v>0</v>
      </c>
      <c r="M68" s="8">
        <v>312000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312000</v>
      </c>
      <c r="AC68" s="8">
        <v>312000</v>
      </c>
      <c r="AD68" s="8">
        <v>0</v>
      </c>
      <c r="AE68" s="8">
        <v>0</v>
      </c>
      <c r="AF68" s="8">
        <v>312000</v>
      </c>
      <c r="AG68" s="8">
        <v>0</v>
      </c>
      <c r="AH68" s="9">
        <v>1</v>
      </c>
      <c r="AI68" s="8">
        <v>0</v>
      </c>
      <c r="AJ68" s="9">
        <v>0</v>
      </c>
      <c r="AK68" s="8">
        <v>0</v>
      </c>
    </row>
    <row r="69" spans="1:37" outlineLevel="4" x14ac:dyDescent="0.3">
      <c r="A69" s="74" t="s">
        <v>213</v>
      </c>
      <c r="B69" s="6" t="s">
        <v>18</v>
      </c>
      <c r="C69" s="6" t="s">
        <v>55</v>
      </c>
      <c r="D69" s="6" t="s">
        <v>56</v>
      </c>
      <c r="E69" s="6" t="s">
        <v>22</v>
      </c>
      <c r="F69" s="6" t="s">
        <v>20</v>
      </c>
      <c r="G69" s="6" t="s">
        <v>27</v>
      </c>
      <c r="H69" s="7"/>
      <c r="I69" s="7"/>
      <c r="J69" s="7"/>
      <c r="K69" s="7"/>
      <c r="L69" s="10">
        <v>0</v>
      </c>
      <c r="M69" s="10">
        <v>312000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312000</v>
      </c>
      <c r="AC69" s="10">
        <v>312000</v>
      </c>
      <c r="AD69" s="10">
        <v>0</v>
      </c>
      <c r="AE69" s="10">
        <v>0</v>
      </c>
      <c r="AF69" s="10">
        <v>312000</v>
      </c>
      <c r="AG69" s="10">
        <v>0</v>
      </c>
      <c r="AH69" s="11">
        <v>1</v>
      </c>
      <c r="AI69" s="10">
        <v>0</v>
      </c>
      <c r="AJ69" s="11">
        <v>0</v>
      </c>
      <c r="AK69" s="10">
        <v>0</v>
      </c>
    </row>
    <row r="70" spans="1:37" outlineLevel="3" x14ac:dyDescent="0.3">
      <c r="A70" s="74" t="s">
        <v>233</v>
      </c>
      <c r="B70" s="6" t="s">
        <v>12</v>
      </c>
      <c r="C70" s="6" t="s">
        <v>55</v>
      </c>
      <c r="D70" s="6" t="s">
        <v>57</v>
      </c>
      <c r="E70" s="6" t="s">
        <v>12</v>
      </c>
      <c r="F70" s="6" t="s">
        <v>12</v>
      </c>
      <c r="G70" s="7"/>
      <c r="H70" s="7"/>
      <c r="I70" s="7"/>
      <c r="J70" s="7"/>
      <c r="K70" s="7"/>
      <c r="L70" s="8">
        <v>0</v>
      </c>
      <c r="M70" s="8">
        <v>581251.09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581251.09</v>
      </c>
      <c r="AC70" s="8">
        <v>581251.09</v>
      </c>
      <c r="AD70" s="8">
        <v>0</v>
      </c>
      <c r="AE70" s="8">
        <v>0</v>
      </c>
      <c r="AF70" s="8">
        <v>581251.09</v>
      </c>
      <c r="AG70" s="8">
        <v>0</v>
      </c>
      <c r="AH70" s="9">
        <v>1</v>
      </c>
      <c r="AI70" s="8">
        <v>0</v>
      </c>
      <c r="AJ70" s="9">
        <v>0</v>
      </c>
      <c r="AK70" s="8">
        <v>0</v>
      </c>
    </row>
    <row r="71" spans="1:37" ht="17.399999999999999" customHeight="1" outlineLevel="4" x14ac:dyDescent="0.3">
      <c r="A71" s="74" t="s">
        <v>224</v>
      </c>
      <c r="B71" s="6" t="s">
        <v>18</v>
      </c>
      <c r="C71" s="6" t="s">
        <v>55</v>
      </c>
      <c r="D71" s="6" t="s">
        <v>57</v>
      </c>
      <c r="E71" s="6" t="s">
        <v>21</v>
      </c>
      <c r="F71" s="6" t="s">
        <v>39</v>
      </c>
      <c r="G71" s="7"/>
      <c r="H71" s="7"/>
      <c r="I71" s="7"/>
      <c r="J71" s="7"/>
      <c r="K71" s="7"/>
      <c r="L71" s="10">
        <v>0</v>
      </c>
      <c r="M71" s="10">
        <v>85500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85500</v>
      </c>
      <c r="AC71" s="10">
        <v>85500</v>
      </c>
      <c r="AD71" s="10">
        <v>0</v>
      </c>
      <c r="AE71" s="10">
        <v>0</v>
      </c>
      <c r="AF71" s="10">
        <v>85500</v>
      </c>
      <c r="AG71" s="10">
        <v>0</v>
      </c>
      <c r="AH71" s="11">
        <v>1</v>
      </c>
      <c r="AI71" s="10">
        <v>0</v>
      </c>
      <c r="AJ71" s="11">
        <v>0</v>
      </c>
      <c r="AK71" s="10">
        <v>0</v>
      </c>
    </row>
    <row r="72" spans="1:37" ht="26.4" outlineLevel="4" x14ac:dyDescent="0.3">
      <c r="A72" s="74" t="s">
        <v>217</v>
      </c>
      <c r="B72" s="6" t="s">
        <v>18</v>
      </c>
      <c r="C72" s="6" t="s">
        <v>55</v>
      </c>
      <c r="D72" s="6" t="s">
        <v>57</v>
      </c>
      <c r="E72" s="6" t="s">
        <v>21</v>
      </c>
      <c r="F72" s="6" t="s">
        <v>28</v>
      </c>
      <c r="G72" s="7"/>
      <c r="H72" s="7"/>
      <c r="I72" s="7"/>
      <c r="J72" s="7"/>
      <c r="K72" s="7"/>
      <c r="L72" s="10">
        <v>0</v>
      </c>
      <c r="M72" s="10">
        <v>30900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30900</v>
      </c>
      <c r="AC72" s="10">
        <v>30900</v>
      </c>
      <c r="AD72" s="10">
        <v>0</v>
      </c>
      <c r="AE72" s="10">
        <v>0</v>
      </c>
      <c r="AF72" s="10">
        <v>30900</v>
      </c>
      <c r="AG72" s="10">
        <v>0</v>
      </c>
      <c r="AH72" s="11">
        <v>1</v>
      </c>
      <c r="AI72" s="10">
        <v>0</v>
      </c>
      <c r="AJ72" s="11">
        <v>0</v>
      </c>
      <c r="AK72" s="10">
        <v>0</v>
      </c>
    </row>
    <row r="73" spans="1:37" outlineLevel="4" x14ac:dyDescent="0.3">
      <c r="A73" s="74" t="s">
        <v>213</v>
      </c>
      <c r="B73" s="6" t="s">
        <v>18</v>
      </c>
      <c r="C73" s="6" t="s">
        <v>55</v>
      </c>
      <c r="D73" s="6" t="s">
        <v>57</v>
      </c>
      <c r="E73" s="6" t="s">
        <v>22</v>
      </c>
      <c r="F73" s="6" t="s">
        <v>20</v>
      </c>
      <c r="G73" s="6" t="s">
        <v>58</v>
      </c>
      <c r="H73" s="7"/>
      <c r="I73" s="7"/>
      <c r="J73" s="7"/>
      <c r="K73" s="7"/>
      <c r="L73" s="10">
        <v>0</v>
      </c>
      <c r="M73" s="10">
        <v>464851.09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464851.09</v>
      </c>
      <c r="AC73" s="10">
        <v>464851.09</v>
      </c>
      <c r="AD73" s="10">
        <v>0</v>
      </c>
      <c r="AE73" s="10">
        <v>0</v>
      </c>
      <c r="AF73" s="10">
        <v>464851.09</v>
      </c>
      <c r="AG73" s="10">
        <v>0</v>
      </c>
      <c r="AH73" s="11">
        <v>1</v>
      </c>
      <c r="AI73" s="10">
        <v>0</v>
      </c>
      <c r="AJ73" s="11">
        <v>0</v>
      </c>
      <c r="AK73" s="10">
        <v>0</v>
      </c>
    </row>
    <row r="74" spans="1:37" outlineLevel="1" x14ac:dyDescent="0.3">
      <c r="A74" s="74" t="s">
        <v>234</v>
      </c>
      <c r="B74" s="6" t="s">
        <v>12</v>
      </c>
      <c r="C74" s="6" t="s">
        <v>59</v>
      </c>
      <c r="D74" s="6" t="s">
        <v>14</v>
      </c>
      <c r="E74" s="6" t="s">
        <v>12</v>
      </c>
      <c r="F74" s="6" t="s">
        <v>12</v>
      </c>
      <c r="G74" s="7"/>
      <c r="H74" s="7"/>
      <c r="I74" s="7"/>
      <c r="J74" s="7"/>
      <c r="K74" s="7"/>
      <c r="L74" s="8">
        <v>0</v>
      </c>
      <c r="M74" s="8">
        <v>4060369.15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4060369.15</v>
      </c>
      <c r="AC74" s="8">
        <v>4060369.15</v>
      </c>
      <c r="AD74" s="8">
        <v>0</v>
      </c>
      <c r="AE74" s="8">
        <v>0</v>
      </c>
      <c r="AF74" s="8">
        <v>4060369.15</v>
      </c>
      <c r="AG74" s="8">
        <v>0</v>
      </c>
      <c r="AH74" s="9">
        <v>1</v>
      </c>
      <c r="AI74" s="8">
        <v>0</v>
      </c>
      <c r="AJ74" s="9">
        <v>0</v>
      </c>
      <c r="AK74" s="8">
        <v>0</v>
      </c>
    </row>
    <row r="75" spans="1:37" outlineLevel="2" x14ac:dyDescent="0.3">
      <c r="A75" s="74" t="s">
        <v>141</v>
      </c>
      <c r="B75" s="6" t="s">
        <v>12</v>
      </c>
      <c r="C75" s="6" t="s">
        <v>60</v>
      </c>
      <c r="D75" s="6" t="s">
        <v>14</v>
      </c>
      <c r="E75" s="6" t="s">
        <v>12</v>
      </c>
      <c r="F75" s="6" t="s">
        <v>12</v>
      </c>
      <c r="G75" s="7"/>
      <c r="H75" s="7"/>
      <c r="I75" s="7"/>
      <c r="J75" s="7"/>
      <c r="K75" s="7"/>
      <c r="L75" s="8">
        <v>0</v>
      </c>
      <c r="M75" s="8">
        <v>3974468.49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3974468.49</v>
      </c>
      <c r="AC75" s="8">
        <v>3974468.49</v>
      </c>
      <c r="AD75" s="8">
        <v>0</v>
      </c>
      <c r="AE75" s="8">
        <v>0</v>
      </c>
      <c r="AF75" s="8">
        <v>3974468.49</v>
      </c>
      <c r="AG75" s="8">
        <v>0</v>
      </c>
      <c r="AH75" s="9">
        <v>1</v>
      </c>
      <c r="AI75" s="8">
        <v>0</v>
      </c>
      <c r="AJ75" s="9">
        <v>0</v>
      </c>
      <c r="AK75" s="8">
        <v>0</v>
      </c>
    </row>
    <row r="76" spans="1:37" ht="66" outlineLevel="3" x14ac:dyDescent="0.3">
      <c r="A76" s="74" t="s">
        <v>235</v>
      </c>
      <c r="B76" s="6" t="s">
        <v>12</v>
      </c>
      <c r="C76" s="6" t="s">
        <v>60</v>
      </c>
      <c r="D76" s="6" t="s">
        <v>61</v>
      </c>
      <c r="E76" s="6" t="s">
        <v>12</v>
      </c>
      <c r="F76" s="6" t="s">
        <v>12</v>
      </c>
      <c r="G76" s="7"/>
      <c r="H76" s="7"/>
      <c r="I76" s="7"/>
      <c r="J76" s="7"/>
      <c r="K76" s="7"/>
      <c r="L76" s="8">
        <v>0</v>
      </c>
      <c r="M76" s="8">
        <v>239551.08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239551.08</v>
      </c>
      <c r="AC76" s="8">
        <v>239551.08</v>
      </c>
      <c r="AD76" s="8">
        <v>0</v>
      </c>
      <c r="AE76" s="8">
        <v>0</v>
      </c>
      <c r="AF76" s="8">
        <v>239551.08</v>
      </c>
      <c r="AG76" s="8">
        <v>0</v>
      </c>
      <c r="AH76" s="9">
        <v>1</v>
      </c>
      <c r="AI76" s="8">
        <v>0</v>
      </c>
      <c r="AJ76" s="9">
        <v>0</v>
      </c>
      <c r="AK76" s="8">
        <v>0</v>
      </c>
    </row>
    <row r="77" spans="1:37" ht="13.8" customHeight="1" outlineLevel="4" x14ac:dyDescent="0.3">
      <c r="A77" s="74" t="s">
        <v>224</v>
      </c>
      <c r="B77" s="6" t="s">
        <v>18</v>
      </c>
      <c r="C77" s="6" t="s">
        <v>60</v>
      </c>
      <c r="D77" s="6" t="s">
        <v>61</v>
      </c>
      <c r="E77" s="6" t="s">
        <v>22</v>
      </c>
      <c r="F77" s="6" t="s">
        <v>39</v>
      </c>
      <c r="G77" s="7"/>
      <c r="H77" s="7"/>
      <c r="I77" s="7"/>
      <c r="J77" s="7"/>
      <c r="K77" s="7"/>
      <c r="L77" s="10">
        <v>0</v>
      </c>
      <c r="M77" s="10">
        <v>239551.08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239551.08</v>
      </c>
      <c r="AC77" s="10">
        <v>239551.08</v>
      </c>
      <c r="AD77" s="10">
        <v>0</v>
      </c>
      <c r="AE77" s="10">
        <v>0</v>
      </c>
      <c r="AF77" s="10">
        <v>239551.08</v>
      </c>
      <c r="AG77" s="10">
        <v>0</v>
      </c>
      <c r="AH77" s="11">
        <v>1</v>
      </c>
      <c r="AI77" s="10">
        <v>0</v>
      </c>
      <c r="AJ77" s="11">
        <v>0</v>
      </c>
      <c r="AK77" s="10">
        <v>0</v>
      </c>
    </row>
    <row r="78" spans="1:37" ht="39.6" outlineLevel="3" x14ac:dyDescent="0.3">
      <c r="A78" s="74" t="s">
        <v>236</v>
      </c>
      <c r="B78" s="6" t="s">
        <v>12</v>
      </c>
      <c r="C78" s="6" t="s">
        <v>60</v>
      </c>
      <c r="D78" s="6" t="s">
        <v>62</v>
      </c>
      <c r="E78" s="6" t="s">
        <v>12</v>
      </c>
      <c r="F78" s="6" t="s">
        <v>12</v>
      </c>
      <c r="G78" s="7"/>
      <c r="H78" s="7"/>
      <c r="I78" s="7"/>
      <c r="J78" s="7"/>
      <c r="K78" s="7"/>
      <c r="L78" s="8">
        <v>0</v>
      </c>
      <c r="M78" s="8">
        <v>3334595.42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3334595.42</v>
      </c>
      <c r="AC78" s="8">
        <v>3334595.42</v>
      </c>
      <c r="AD78" s="8">
        <v>0</v>
      </c>
      <c r="AE78" s="8">
        <v>0</v>
      </c>
      <c r="AF78" s="8">
        <v>3334595.42</v>
      </c>
      <c r="AG78" s="8">
        <v>0</v>
      </c>
      <c r="AH78" s="9">
        <v>1</v>
      </c>
      <c r="AI78" s="8">
        <v>0</v>
      </c>
      <c r="AJ78" s="9">
        <v>0</v>
      </c>
      <c r="AK78" s="8">
        <v>0</v>
      </c>
    </row>
    <row r="79" spans="1:37" ht="15.6" customHeight="1" outlineLevel="4" x14ac:dyDescent="0.3">
      <c r="A79" s="74" t="s">
        <v>224</v>
      </c>
      <c r="B79" s="6" t="s">
        <v>18</v>
      </c>
      <c r="C79" s="6" t="s">
        <v>60</v>
      </c>
      <c r="D79" s="6" t="s">
        <v>62</v>
      </c>
      <c r="E79" s="6" t="s">
        <v>22</v>
      </c>
      <c r="F79" s="6" t="s">
        <v>39</v>
      </c>
      <c r="G79" s="7"/>
      <c r="H79" s="7"/>
      <c r="I79" s="7"/>
      <c r="J79" s="7"/>
      <c r="K79" s="7"/>
      <c r="L79" s="10">
        <v>0</v>
      </c>
      <c r="M79" s="10">
        <v>3334595.42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3334595.42</v>
      </c>
      <c r="AC79" s="10">
        <v>3334595.42</v>
      </c>
      <c r="AD79" s="10">
        <v>0</v>
      </c>
      <c r="AE79" s="10">
        <v>0</v>
      </c>
      <c r="AF79" s="10">
        <v>3334595.42</v>
      </c>
      <c r="AG79" s="10">
        <v>0</v>
      </c>
      <c r="AH79" s="11">
        <v>1</v>
      </c>
      <c r="AI79" s="10">
        <v>0</v>
      </c>
      <c r="AJ79" s="11">
        <v>0</v>
      </c>
      <c r="AK79" s="10">
        <v>0</v>
      </c>
    </row>
    <row r="80" spans="1:37" ht="52.8" outlineLevel="3" x14ac:dyDescent="0.3">
      <c r="A80" s="74" t="s">
        <v>237</v>
      </c>
      <c r="B80" s="6" t="s">
        <v>12</v>
      </c>
      <c r="C80" s="6" t="s">
        <v>60</v>
      </c>
      <c r="D80" s="6" t="s">
        <v>63</v>
      </c>
      <c r="E80" s="6" t="s">
        <v>12</v>
      </c>
      <c r="F80" s="6" t="s">
        <v>12</v>
      </c>
      <c r="G80" s="7"/>
      <c r="H80" s="7"/>
      <c r="I80" s="7"/>
      <c r="J80" s="7"/>
      <c r="K80" s="7"/>
      <c r="L80" s="8">
        <v>0</v>
      </c>
      <c r="M80" s="8">
        <v>400321.99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400321.99</v>
      </c>
      <c r="AC80" s="8">
        <v>400321.99</v>
      </c>
      <c r="AD80" s="8">
        <v>0</v>
      </c>
      <c r="AE80" s="8">
        <v>0</v>
      </c>
      <c r="AF80" s="8">
        <v>400321.99</v>
      </c>
      <c r="AG80" s="8">
        <v>0</v>
      </c>
      <c r="AH80" s="9">
        <v>1</v>
      </c>
      <c r="AI80" s="8">
        <v>0</v>
      </c>
      <c r="AJ80" s="9">
        <v>0</v>
      </c>
      <c r="AK80" s="8">
        <v>0</v>
      </c>
    </row>
    <row r="81" spans="1:37" outlineLevel="4" x14ac:dyDescent="0.3">
      <c r="A81" s="74" t="s">
        <v>216</v>
      </c>
      <c r="B81" s="6" t="s">
        <v>18</v>
      </c>
      <c r="C81" s="6" t="s">
        <v>60</v>
      </c>
      <c r="D81" s="6" t="s">
        <v>63</v>
      </c>
      <c r="E81" s="6" t="s">
        <v>22</v>
      </c>
      <c r="F81" s="6" t="s">
        <v>26</v>
      </c>
      <c r="G81" s="7"/>
      <c r="H81" s="7"/>
      <c r="I81" s="7"/>
      <c r="J81" s="7"/>
      <c r="K81" s="7"/>
      <c r="L81" s="10">
        <v>0</v>
      </c>
      <c r="M81" s="10">
        <v>400321.99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400321.99</v>
      </c>
      <c r="AC81" s="10">
        <v>400321.99</v>
      </c>
      <c r="AD81" s="10">
        <v>0</v>
      </c>
      <c r="AE81" s="10">
        <v>0</v>
      </c>
      <c r="AF81" s="10">
        <v>400321.99</v>
      </c>
      <c r="AG81" s="10">
        <v>0</v>
      </c>
      <c r="AH81" s="11">
        <v>1</v>
      </c>
      <c r="AI81" s="10">
        <v>0</v>
      </c>
      <c r="AJ81" s="11">
        <v>0</v>
      </c>
      <c r="AK81" s="10">
        <v>0</v>
      </c>
    </row>
    <row r="82" spans="1:37" ht="26.4" outlineLevel="2" x14ac:dyDescent="0.3">
      <c r="A82" s="74" t="s">
        <v>142</v>
      </c>
      <c r="B82" s="6" t="s">
        <v>12</v>
      </c>
      <c r="C82" s="6" t="s">
        <v>64</v>
      </c>
      <c r="D82" s="6" t="s">
        <v>14</v>
      </c>
      <c r="E82" s="6" t="s">
        <v>12</v>
      </c>
      <c r="F82" s="6" t="s">
        <v>12</v>
      </c>
      <c r="G82" s="7"/>
      <c r="H82" s="7"/>
      <c r="I82" s="7"/>
      <c r="J82" s="7"/>
      <c r="K82" s="7"/>
      <c r="L82" s="8">
        <v>0</v>
      </c>
      <c r="M82" s="8">
        <v>85900.66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85900.66</v>
      </c>
      <c r="AC82" s="8">
        <v>85900.66</v>
      </c>
      <c r="AD82" s="8">
        <v>0</v>
      </c>
      <c r="AE82" s="8">
        <v>0</v>
      </c>
      <c r="AF82" s="8">
        <v>85900.66</v>
      </c>
      <c r="AG82" s="8">
        <v>0</v>
      </c>
      <c r="AH82" s="9">
        <v>1</v>
      </c>
      <c r="AI82" s="8">
        <v>0</v>
      </c>
      <c r="AJ82" s="9">
        <v>0</v>
      </c>
      <c r="AK82" s="8">
        <v>0</v>
      </c>
    </row>
    <row r="83" spans="1:37" ht="26.4" outlineLevel="3" x14ac:dyDescent="0.3">
      <c r="A83" s="74" t="s">
        <v>238</v>
      </c>
      <c r="B83" s="6" t="s">
        <v>12</v>
      </c>
      <c r="C83" s="6" t="s">
        <v>64</v>
      </c>
      <c r="D83" s="6" t="s">
        <v>65</v>
      </c>
      <c r="E83" s="6" t="s">
        <v>12</v>
      </c>
      <c r="F83" s="6" t="s">
        <v>12</v>
      </c>
      <c r="G83" s="7"/>
      <c r="H83" s="7"/>
      <c r="I83" s="7"/>
      <c r="J83" s="7"/>
      <c r="K83" s="7"/>
      <c r="L83" s="8">
        <v>0</v>
      </c>
      <c r="M83" s="8">
        <v>85900.66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85900.66</v>
      </c>
      <c r="AC83" s="8">
        <v>85900.66</v>
      </c>
      <c r="AD83" s="8">
        <v>0</v>
      </c>
      <c r="AE83" s="8">
        <v>0</v>
      </c>
      <c r="AF83" s="8">
        <v>85900.66</v>
      </c>
      <c r="AG83" s="8">
        <v>0</v>
      </c>
      <c r="AH83" s="9">
        <v>1</v>
      </c>
      <c r="AI83" s="8">
        <v>0</v>
      </c>
      <c r="AJ83" s="9">
        <v>0</v>
      </c>
      <c r="AK83" s="8">
        <v>0</v>
      </c>
    </row>
    <row r="84" spans="1:37" outlineLevel="4" x14ac:dyDescent="0.3">
      <c r="A84" s="74" t="s">
        <v>213</v>
      </c>
      <c r="B84" s="6" t="s">
        <v>18</v>
      </c>
      <c r="C84" s="6" t="s">
        <v>64</v>
      </c>
      <c r="D84" s="6" t="s">
        <v>65</v>
      </c>
      <c r="E84" s="6" t="s">
        <v>22</v>
      </c>
      <c r="F84" s="6" t="s">
        <v>20</v>
      </c>
      <c r="G84" s="7"/>
      <c r="H84" s="7"/>
      <c r="I84" s="7"/>
      <c r="J84" s="7"/>
      <c r="K84" s="7"/>
      <c r="L84" s="10">
        <v>0</v>
      </c>
      <c r="M84" s="10">
        <v>85900.66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85900.66</v>
      </c>
      <c r="AC84" s="10">
        <v>85900.66</v>
      </c>
      <c r="AD84" s="10">
        <v>0</v>
      </c>
      <c r="AE84" s="10">
        <v>0</v>
      </c>
      <c r="AF84" s="10">
        <v>85900.66</v>
      </c>
      <c r="AG84" s="10">
        <v>0</v>
      </c>
      <c r="AH84" s="11">
        <v>1</v>
      </c>
      <c r="AI84" s="10">
        <v>0</v>
      </c>
      <c r="AJ84" s="11">
        <v>0</v>
      </c>
      <c r="AK84" s="10">
        <v>0</v>
      </c>
    </row>
    <row r="85" spans="1:37" outlineLevel="1" x14ac:dyDescent="0.3">
      <c r="A85" s="74" t="s">
        <v>239</v>
      </c>
      <c r="B85" s="6" t="s">
        <v>12</v>
      </c>
      <c r="C85" s="6" t="s">
        <v>66</v>
      </c>
      <c r="D85" s="6" t="s">
        <v>14</v>
      </c>
      <c r="E85" s="6" t="s">
        <v>12</v>
      </c>
      <c r="F85" s="6" t="s">
        <v>12</v>
      </c>
      <c r="G85" s="7"/>
      <c r="H85" s="7"/>
      <c r="I85" s="7"/>
      <c r="J85" s="7"/>
      <c r="K85" s="7"/>
      <c r="L85" s="8">
        <v>0</v>
      </c>
      <c r="M85" s="8">
        <v>40859843.759999998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40859843.759999998</v>
      </c>
      <c r="AC85" s="8">
        <v>40859843.759999998</v>
      </c>
      <c r="AD85" s="8">
        <v>0</v>
      </c>
      <c r="AE85" s="8">
        <v>0</v>
      </c>
      <c r="AF85" s="8">
        <v>40859843.759999998</v>
      </c>
      <c r="AG85" s="8">
        <v>0</v>
      </c>
      <c r="AH85" s="9">
        <v>1</v>
      </c>
      <c r="AI85" s="8">
        <v>0</v>
      </c>
      <c r="AJ85" s="9">
        <v>0</v>
      </c>
      <c r="AK85" s="8">
        <v>0</v>
      </c>
    </row>
    <row r="86" spans="1:37" outlineLevel="2" x14ac:dyDescent="0.3">
      <c r="A86" s="74" t="s">
        <v>145</v>
      </c>
      <c r="B86" s="6" t="s">
        <v>12</v>
      </c>
      <c r="C86" s="6" t="s">
        <v>67</v>
      </c>
      <c r="D86" s="6" t="s">
        <v>14</v>
      </c>
      <c r="E86" s="6" t="s">
        <v>12</v>
      </c>
      <c r="F86" s="6" t="s">
        <v>12</v>
      </c>
      <c r="G86" s="7"/>
      <c r="H86" s="7"/>
      <c r="I86" s="7"/>
      <c r="J86" s="7"/>
      <c r="K86" s="7"/>
      <c r="L86" s="8">
        <v>0</v>
      </c>
      <c r="M86" s="8">
        <v>435403.2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435403.2</v>
      </c>
      <c r="AC86" s="8">
        <v>435403.2</v>
      </c>
      <c r="AD86" s="8">
        <v>0</v>
      </c>
      <c r="AE86" s="8">
        <v>0</v>
      </c>
      <c r="AF86" s="8">
        <v>435403.2</v>
      </c>
      <c r="AG86" s="8">
        <v>0</v>
      </c>
      <c r="AH86" s="9">
        <v>1</v>
      </c>
      <c r="AI86" s="8">
        <v>0</v>
      </c>
      <c r="AJ86" s="9">
        <v>0</v>
      </c>
      <c r="AK86" s="8">
        <v>0</v>
      </c>
    </row>
    <row r="87" spans="1:37" ht="27" customHeight="1" outlineLevel="3" x14ac:dyDescent="0.3">
      <c r="A87" s="74" t="s">
        <v>240</v>
      </c>
      <c r="B87" s="6" t="s">
        <v>12</v>
      </c>
      <c r="C87" s="6" t="s">
        <v>67</v>
      </c>
      <c r="D87" s="6" t="s">
        <v>68</v>
      </c>
      <c r="E87" s="6" t="s">
        <v>12</v>
      </c>
      <c r="F87" s="6" t="s">
        <v>12</v>
      </c>
      <c r="G87" s="7"/>
      <c r="H87" s="7"/>
      <c r="I87" s="7"/>
      <c r="J87" s="7"/>
      <c r="K87" s="7"/>
      <c r="L87" s="8">
        <v>0</v>
      </c>
      <c r="M87" s="8">
        <v>435403.2</v>
      </c>
      <c r="N87" s="8">
        <v>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  <c r="T87" s="8">
        <v>0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435403.2</v>
      </c>
      <c r="AC87" s="8">
        <v>435403.2</v>
      </c>
      <c r="AD87" s="8">
        <v>0</v>
      </c>
      <c r="AE87" s="8">
        <v>0</v>
      </c>
      <c r="AF87" s="8">
        <v>435403.2</v>
      </c>
      <c r="AG87" s="8">
        <v>0</v>
      </c>
      <c r="AH87" s="9">
        <v>1</v>
      </c>
      <c r="AI87" s="8">
        <v>0</v>
      </c>
      <c r="AJ87" s="9">
        <v>0</v>
      </c>
      <c r="AK87" s="8">
        <v>0</v>
      </c>
    </row>
    <row r="88" spans="1:37" ht="13.8" customHeight="1" outlineLevel="4" x14ac:dyDescent="0.3">
      <c r="A88" s="74" t="s">
        <v>224</v>
      </c>
      <c r="B88" s="6" t="s">
        <v>18</v>
      </c>
      <c r="C88" s="6" t="s">
        <v>67</v>
      </c>
      <c r="D88" s="6" t="s">
        <v>68</v>
      </c>
      <c r="E88" s="6" t="s">
        <v>22</v>
      </c>
      <c r="F88" s="6" t="s">
        <v>39</v>
      </c>
      <c r="G88" s="7"/>
      <c r="H88" s="7"/>
      <c r="I88" s="7"/>
      <c r="J88" s="7"/>
      <c r="K88" s="7"/>
      <c r="L88" s="10">
        <v>0</v>
      </c>
      <c r="M88" s="10">
        <v>435403.2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435403.2</v>
      </c>
      <c r="AC88" s="10">
        <v>435403.2</v>
      </c>
      <c r="AD88" s="10">
        <v>0</v>
      </c>
      <c r="AE88" s="10">
        <v>0</v>
      </c>
      <c r="AF88" s="10">
        <v>435403.2</v>
      </c>
      <c r="AG88" s="10">
        <v>0</v>
      </c>
      <c r="AH88" s="11">
        <v>1</v>
      </c>
      <c r="AI88" s="10">
        <v>0</v>
      </c>
      <c r="AJ88" s="11">
        <v>0</v>
      </c>
      <c r="AK88" s="10">
        <v>0</v>
      </c>
    </row>
    <row r="89" spans="1:37" outlineLevel="2" x14ac:dyDescent="0.3">
      <c r="A89" s="74" t="s">
        <v>146</v>
      </c>
      <c r="B89" s="6" t="s">
        <v>12</v>
      </c>
      <c r="C89" s="6" t="s">
        <v>69</v>
      </c>
      <c r="D89" s="6" t="s">
        <v>14</v>
      </c>
      <c r="E89" s="6" t="s">
        <v>12</v>
      </c>
      <c r="F89" s="6" t="s">
        <v>12</v>
      </c>
      <c r="G89" s="7"/>
      <c r="H89" s="7"/>
      <c r="I89" s="7"/>
      <c r="J89" s="7"/>
      <c r="K89" s="7"/>
      <c r="L89" s="8">
        <v>0</v>
      </c>
      <c r="M89" s="8">
        <v>11519772.92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11519772.92</v>
      </c>
      <c r="AC89" s="8">
        <v>11519772.92</v>
      </c>
      <c r="AD89" s="8">
        <v>0</v>
      </c>
      <c r="AE89" s="8">
        <v>0</v>
      </c>
      <c r="AF89" s="8">
        <v>11519772.92</v>
      </c>
      <c r="AG89" s="8">
        <v>0</v>
      </c>
      <c r="AH89" s="9">
        <v>1</v>
      </c>
      <c r="AI89" s="8">
        <v>0</v>
      </c>
      <c r="AJ89" s="9">
        <v>0</v>
      </c>
      <c r="AK89" s="8">
        <v>0</v>
      </c>
    </row>
    <row r="90" spans="1:37" ht="39.6" outlineLevel="3" x14ac:dyDescent="0.3">
      <c r="A90" s="74" t="s">
        <v>241</v>
      </c>
      <c r="B90" s="6" t="s">
        <v>12</v>
      </c>
      <c r="C90" s="6" t="s">
        <v>69</v>
      </c>
      <c r="D90" s="6" t="s">
        <v>70</v>
      </c>
      <c r="E90" s="6" t="s">
        <v>12</v>
      </c>
      <c r="F90" s="6" t="s">
        <v>12</v>
      </c>
      <c r="G90" s="7"/>
      <c r="H90" s="7"/>
      <c r="I90" s="7"/>
      <c r="J90" s="7"/>
      <c r="K90" s="7"/>
      <c r="L90" s="8">
        <v>0</v>
      </c>
      <c r="M90" s="8">
        <v>54000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54000</v>
      </c>
      <c r="AC90" s="8">
        <v>54000</v>
      </c>
      <c r="AD90" s="8">
        <v>0</v>
      </c>
      <c r="AE90" s="8">
        <v>0</v>
      </c>
      <c r="AF90" s="8">
        <v>54000</v>
      </c>
      <c r="AG90" s="8">
        <v>0</v>
      </c>
      <c r="AH90" s="9">
        <v>1</v>
      </c>
      <c r="AI90" s="8">
        <v>0</v>
      </c>
      <c r="AJ90" s="9">
        <v>0</v>
      </c>
      <c r="AK90" s="8">
        <v>0</v>
      </c>
    </row>
    <row r="91" spans="1:37" outlineLevel="4" x14ac:dyDescent="0.3">
      <c r="A91" s="74" t="s">
        <v>213</v>
      </c>
      <c r="B91" s="6" t="s">
        <v>18</v>
      </c>
      <c r="C91" s="6" t="s">
        <v>69</v>
      </c>
      <c r="D91" s="6" t="s">
        <v>70</v>
      </c>
      <c r="E91" s="6" t="s">
        <v>22</v>
      </c>
      <c r="F91" s="6" t="s">
        <v>20</v>
      </c>
      <c r="G91" s="7"/>
      <c r="H91" s="7"/>
      <c r="I91" s="7"/>
      <c r="J91" s="7"/>
      <c r="K91" s="7"/>
      <c r="L91" s="10">
        <v>0</v>
      </c>
      <c r="M91" s="10">
        <v>54000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54000</v>
      </c>
      <c r="AC91" s="10">
        <v>54000</v>
      </c>
      <c r="AD91" s="10">
        <v>0</v>
      </c>
      <c r="AE91" s="10">
        <v>0</v>
      </c>
      <c r="AF91" s="10">
        <v>54000</v>
      </c>
      <c r="AG91" s="10">
        <v>0</v>
      </c>
      <c r="AH91" s="11">
        <v>1</v>
      </c>
      <c r="AI91" s="10">
        <v>0</v>
      </c>
      <c r="AJ91" s="11">
        <v>0</v>
      </c>
      <c r="AK91" s="10">
        <v>0</v>
      </c>
    </row>
    <row r="92" spans="1:37" ht="52.8" outlineLevel="3" x14ac:dyDescent="0.3">
      <c r="A92" s="74" t="s">
        <v>242</v>
      </c>
      <c r="B92" s="6" t="s">
        <v>12</v>
      </c>
      <c r="C92" s="6" t="s">
        <v>69</v>
      </c>
      <c r="D92" s="6" t="s">
        <v>71</v>
      </c>
      <c r="E92" s="6" t="s">
        <v>12</v>
      </c>
      <c r="F92" s="6" t="s">
        <v>12</v>
      </c>
      <c r="G92" s="7"/>
      <c r="H92" s="7"/>
      <c r="I92" s="7"/>
      <c r="J92" s="7"/>
      <c r="K92" s="7"/>
      <c r="L92" s="8">
        <v>0</v>
      </c>
      <c r="M92" s="8">
        <v>995617.52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995617.52</v>
      </c>
      <c r="AC92" s="8">
        <v>995617.52</v>
      </c>
      <c r="AD92" s="8">
        <v>0</v>
      </c>
      <c r="AE92" s="8">
        <v>0</v>
      </c>
      <c r="AF92" s="8">
        <v>995617.52</v>
      </c>
      <c r="AG92" s="8">
        <v>0</v>
      </c>
      <c r="AH92" s="9">
        <v>1</v>
      </c>
      <c r="AI92" s="8">
        <v>0</v>
      </c>
      <c r="AJ92" s="9">
        <v>0</v>
      </c>
      <c r="AK92" s="8">
        <v>0</v>
      </c>
    </row>
    <row r="93" spans="1:37" outlineLevel="4" x14ac:dyDescent="0.3">
      <c r="A93" s="74" t="s">
        <v>213</v>
      </c>
      <c r="B93" s="6" t="s">
        <v>18</v>
      </c>
      <c r="C93" s="6" t="s">
        <v>69</v>
      </c>
      <c r="D93" s="6" t="s">
        <v>71</v>
      </c>
      <c r="E93" s="6" t="s">
        <v>72</v>
      </c>
      <c r="F93" s="6" t="s">
        <v>20</v>
      </c>
      <c r="G93" s="7"/>
      <c r="H93" s="7"/>
      <c r="I93" s="7"/>
      <c r="J93" s="7"/>
      <c r="K93" s="7"/>
      <c r="L93" s="10">
        <v>0</v>
      </c>
      <c r="M93" s="10">
        <v>136409.92000000001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136409.92000000001</v>
      </c>
      <c r="AC93" s="10">
        <v>136409.92000000001</v>
      </c>
      <c r="AD93" s="10">
        <v>0</v>
      </c>
      <c r="AE93" s="10">
        <v>0</v>
      </c>
      <c r="AF93" s="10">
        <v>136409.92000000001</v>
      </c>
      <c r="AG93" s="10">
        <v>0</v>
      </c>
      <c r="AH93" s="11">
        <v>1</v>
      </c>
      <c r="AI93" s="10">
        <v>0</v>
      </c>
      <c r="AJ93" s="11">
        <v>0</v>
      </c>
      <c r="AK93" s="10">
        <v>0</v>
      </c>
    </row>
    <row r="94" spans="1:37" ht="15" customHeight="1" outlineLevel="4" x14ac:dyDescent="0.3">
      <c r="A94" s="74" t="s">
        <v>224</v>
      </c>
      <c r="B94" s="6" t="s">
        <v>18</v>
      </c>
      <c r="C94" s="6" t="s">
        <v>69</v>
      </c>
      <c r="D94" s="6" t="s">
        <v>71</v>
      </c>
      <c r="E94" s="6" t="s">
        <v>72</v>
      </c>
      <c r="F94" s="6" t="s">
        <v>39</v>
      </c>
      <c r="G94" s="6" t="s">
        <v>58</v>
      </c>
      <c r="H94" s="7"/>
      <c r="I94" s="7"/>
      <c r="J94" s="7"/>
      <c r="K94" s="7"/>
      <c r="L94" s="10">
        <v>0</v>
      </c>
      <c r="M94" s="10">
        <v>782042.6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782042.6</v>
      </c>
      <c r="AC94" s="10">
        <v>782042.6</v>
      </c>
      <c r="AD94" s="10">
        <v>0</v>
      </c>
      <c r="AE94" s="10">
        <v>0</v>
      </c>
      <c r="AF94" s="10">
        <v>782042.6</v>
      </c>
      <c r="AG94" s="10">
        <v>0</v>
      </c>
      <c r="AH94" s="11">
        <v>1</v>
      </c>
      <c r="AI94" s="10">
        <v>0</v>
      </c>
      <c r="AJ94" s="11">
        <v>0</v>
      </c>
      <c r="AK94" s="10">
        <v>0</v>
      </c>
    </row>
    <row r="95" spans="1:37" ht="12.6" customHeight="1" outlineLevel="4" x14ac:dyDescent="0.3">
      <c r="A95" s="74" t="s">
        <v>224</v>
      </c>
      <c r="B95" s="6" t="s">
        <v>18</v>
      </c>
      <c r="C95" s="6" t="s">
        <v>69</v>
      </c>
      <c r="D95" s="6" t="s">
        <v>71</v>
      </c>
      <c r="E95" s="6" t="s">
        <v>22</v>
      </c>
      <c r="F95" s="6" t="s">
        <v>39</v>
      </c>
      <c r="G95" s="7"/>
      <c r="H95" s="7"/>
      <c r="I95" s="7"/>
      <c r="J95" s="7"/>
      <c r="K95" s="7"/>
      <c r="L95" s="10">
        <v>0</v>
      </c>
      <c r="M95" s="10">
        <v>32165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32165</v>
      </c>
      <c r="AC95" s="10">
        <v>32165</v>
      </c>
      <c r="AD95" s="10">
        <v>0</v>
      </c>
      <c r="AE95" s="10">
        <v>0</v>
      </c>
      <c r="AF95" s="10">
        <v>32165</v>
      </c>
      <c r="AG95" s="10">
        <v>0</v>
      </c>
      <c r="AH95" s="11">
        <v>1</v>
      </c>
      <c r="AI95" s="10">
        <v>0</v>
      </c>
      <c r="AJ95" s="11">
        <v>0</v>
      </c>
      <c r="AK95" s="10">
        <v>0</v>
      </c>
    </row>
    <row r="96" spans="1:37" outlineLevel="4" x14ac:dyDescent="0.3">
      <c r="A96" s="74" t="s">
        <v>213</v>
      </c>
      <c r="B96" s="6" t="s">
        <v>18</v>
      </c>
      <c r="C96" s="6" t="s">
        <v>69</v>
      </c>
      <c r="D96" s="6" t="s">
        <v>71</v>
      </c>
      <c r="E96" s="6" t="s">
        <v>22</v>
      </c>
      <c r="F96" s="6" t="s">
        <v>20</v>
      </c>
      <c r="G96" s="7"/>
      <c r="H96" s="7"/>
      <c r="I96" s="7"/>
      <c r="J96" s="7"/>
      <c r="K96" s="7"/>
      <c r="L96" s="10">
        <v>0</v>
      </c>
      <c r="M96" s="10">
        <v>45000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v>0</v>
      </c>
      <c r="V96" s="10">
        <v>0</v>
      </c>
      <c r="W96" s="10">
        <v>0</v>
      </c>
      <c r="X96" s="10">
        <v>0</v>
      </c>
      <c r="Y96" s="10">
        <v>0</v>
      </c>
      <c r="Z96" s="10">
        <v>0</v>
      </c>
      <c r="AA96" s="10">
        <v>0</v>
      </c>
      <c r="AB96" s="10">
        <v>45000</v>
      </c>
      <c r="AC96" s="10">
        <v>45000</v>
      </c>
      <c r="AD96" s="10">
        <v>0</v>
      </c>
      <c r="AE96" s="10">
        <v>0</v>
      </c>
      <c r="AF96" s="10">
        <v>45000</v>
      </c>
      <c r="AG96" s="10">
        <v>0</v>
      </c>
      <c r="AH96" s="11">
        <v>1</v>
      </c>
      <c r="AI96" s="10">
        <v>0</v>
      </c>
      <c r="AJ96" s="11">
        <v>0</v>
      </c>
      <c r="AK96" s="10">
        <v>0</v>
      </c>
    </row>
    <row r="97" spans="1:37" ht="52.8" outlineLevel="3" x14ac:dyDescent="0.3">
      <c r="A97" s="74" t="s">
        <v>243</v>
      </c>
      <c r="B97" s="6" t="s">
        <v>12</v>
      </c>
      <c r="C97" s="6" t="s">
        <v>69</v>
      </c>
      <c r="D97" s="6" t="s">
        <v>73</v>
      </c>
      <c r="E97" s="6" t="s">
        <v>12</v>
      </c>
      <c r="F97" s="6" t="s">
        <v>12</v>
      </c>
      <c r="G97" s="7"/>
      <c r="H97" s="7"/>
      <c r="I97" s="7"/>
      <c r="J97" s="7"/>
      <c r="K97" s="7"/>
      <c r="L97" s="8">
        <v>0</v>
      </c>
      <c r="M97" s="8">
        <v>10470155.4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10470155.4</v>
      </c>
      <c r="AC97" s="8">
        <v>10470155.4</v>
      </c>
      <c r="AD97" s="8">
        <v>0</v>
      </c>
      <c r="AE97" s="8">
        <v>0</v>
      </c>
      <c r="AF97" s="8">
        <v>10470155.4</v>
      </c>
      <c r="AG97" s="8">
        <v>0</v>
      </c>
      <c r="AH97" s="9">
        <v>1</v>
      </c>
      <c r="AI97" s="8">
        <v>0</v>
      </c>
      <c r="AJ97" s="9">
        <v>0</v>
      </c>
      <c r="AK97" s="8">
        <v>0</v>
      </c>
    </row>
    <row r="98" spans="1:37" ht="15" customHeight="1" outlineLevel="4" x14ac:dyDescent="0.3">
      <c r="A98" s="74" t="s">
        <v>224</v>
      </c>
      <c r="B98" s="6" t="s">
        <v>18</v>
      </c>
      <c r="C98" s="6" t="s">
        <v>69</v>
      </c>
      <c r="D98" s="6" t="s">
        <v>73</v>
      </c>
      <c r="E98" s="6" t="s">
        <v>72</v>
      </c>
      <c r="F98" s="6" t="s">
        <v>39</v>
      </c>
      <c r="G98" s="6" t="s">
        <v>74</v>
      </c>
      <c r="H98" s="7"/>
      <c r="I98" s="7"/>
      <c r="J98" s="7"/>
      <c r="K98" s="7"/>
      <c r="L98" s="10">
        <v>0</v>
      </c>
      <c r="M98" s="10">
        <v>10470155.4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v>0</v>
      </c>
      <c r="V98" s="10">
        <v>0</v>
      </c>
      <c r="W98" s="10">
        <v>0</v>
      </c>
      <c r="X98" s="10">
        <v>0</v>
      </c>
      <c r="Y98" s="10">
        <v>0</v>
      </c>
      <c r="Z98" s="10">
        <v>0</v>
      </c>
      <c r="AA98" s="10">
        <v>0</v>
      </c>
      <c r="AB98" s="10">
        <v>10470155.4</v>
      </c>
      <c r="AC98" s="10">
        <v>10470155.4</v>
      </c>
      <c r="AD98" s="10">
        <v>0</v>
      </c>
      <c r="AE98" s="10">
        <v>0</v>
      </c>
      <c r="AF98" s="10">
        <v>10470155.4</v>
      </c>
      <c r="AG98" s="10">
        <v>0</v>
      </c>
      <c r="AH98" s="11">
        <v>1</v>
      </c>
      <c r="AI98" s="10">
        <v>0</v>
      </c>
      <c r="AJ98" s="11">
        <v>0</v>
      </c>
      <c r="AK98" s="10">
        <v>0</v>
      </c>
    </row>
    <row r="99" spans="1:37" outlineLevel="2" x14ac:dyDescent="0.3">
      <c r="A99" s="74" t="s">
        <v>147</v>
      </c>
      <c r="B99" s="6" t="s">
        <v>12</v>
      </c>
      <c r="C99" s="6" t="s">
        <v>75</v>
      </c>
      <c r="D99" s="6" t="s">
        <v>14</v>
      </c>
      <c r="E99" s="6" t="s">
        <v>12</v>
      </c>
      <c r="F99" s="6" t="s">
        <v>12</v>
      </c>
      <c r="G99" s="7"/>
      <c r="H99" s="7"/>
      <c r="I99" s="7"/>
      <c r="J99" s="7"/>
      <c r="K99" s="7"/>
      <c r="L99" s="8">
        <v>0</v>
      </c>
      <c r="M99" s="8">
        <v>28904667.640000001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28904667.640000001</v>
      </c>
      <c r="AC99" s="8">
        <v>28904667.640000001</v>
      </c>
      <c r="AD99" s="8">
        <v>0</v>
      </c>
      <c r="AE99" s="8">
        <v>0</v>
      </c>
      <c r="AF99" s="8">
        <v>28904667.640000001</v>
      </c>
      <c r="AG99" s="8">
        <v>0</v>
      </c>
      <c r="AH99" s="9">
        <v>1</v>
      </c>
      <c r="AI99" s="8">
        <v>0</v>
      </c>
      <c r="AJ99" s="9">
        <v>0</v>
      </c>
      <c r="AK99" s="8">
        <v>0</v>
      </c>
    </row>
    <row r="100" spans="1:37" ht="39.6" outlineLevel="3" x14ac:dyDescent="0.3">
      <c r="A100" s="74" t="s">
        <v>244</v>
      </c>
      <c r="B100" s="6" t="s">
        <v>12</v>
      </c>
      <c r="C100" s="6" t="s">
        <v>75</v>
      </c>
      <c r="D100" s="6" t="s">
        <v>76</v>
      </c>
      <c r="E100" s="6" t="s">
        <v>12</v>
      </c>
      <c r="F100" s="6" t="s">
        <v>12</v>
      </c>
      <c r="G100" s="7"/>
      <c r="H100" s="7"/>
      <c r="I100" s="7"/>
      <c r="J100" s="7"/>
      <c r="K100" s="7"/>
      <c r="L100" s="8">
        <v>0</v>
      </c>
      <c r="M100" s="8">
        <v>22231709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22231709</v>
      </c>
      <c r="AC100" s="8">
        <v>22231709</v>
      </c>
      <c r="AD100" s="8">
        <v>0</v>
      </c>
      <c r="AE100" s="8">
        <v>0</v>
      </c>
      <c r="AF100" s="8">
        <v>22231709</v>
      </c>
      <c r="AG100" s="8">
        <v>0</v>
      </c>
      <c r="AH100" s="9">
        <v>1</v>
      </c>
      <c r="AI100" s="8">
        <v>0</v>
      </c>
      <c r="AJ100" s="9">
        <v>0</v>
      </c>
      <c r="AK100" s="8">
        <v>0</v>
      </c>
    </row>
    <row r="101" spans="1:37" ht="13.2" customHeight="1" outlineLevel="4" x14ac:dyDescent="0.3">
      <c r="A101" s="74" t="s">
        <v>224</v>
      </c>
      <c r="B101" s="6" t="s">
        <v>18</v>
      </c>
      <c r="C101" s="6" t="s">
        <v>75</v>
      </c>
      <c r="D101" s="6" t="s">
        <v>76</v>
      </c>
      <c r="E101" s="6" t="s">
        <v>22</v>
      </c>
      <c r="F101" s="6" t="s">
        <v>39</v>
      </c>
      <c r="G101" s="6" t="s">
        <v>77</v>
      </c>
      <c r="H101" s="7"/>
      <c r="I101" s="7"/>
      <c r="J101" s="7"/>
      <c r="K101" s="7"/>
      <c r="L101" s="10">
        <v>0</v>
      </c>
      <c r="M101" s="10">
        <v>18986599.32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v>0</v>
      </c>
      <c r="V101" s="10">
        <v>0</v>
      </c>
      <c r="W101" s="10">
        <v>0</v>
      </c>
      <c r="X101" s="10">
        <v>0</v>
      </c>
      <c r="Y101" s="10">
        <v>0</v>
      </c>
      <c r="Z101" s="10">
        <v>0</v>
      </c>
      <c r="AA101" s="10">
        <v>0</v>
      </c>
      <c r="AB101" s="10">
        <v>18986599.32</v>
      </c>
      <c r="AC101" s="10">
        <v>18986599.32</v>
      </c>
      <c r="AD101" s="10">
        <v>0</v>
      </c>
      <c r="AE101" s="10">
        <v>0</v>
      </c>
      <c r="AF101" s="10">
        <v>18986599.32</v>
      </c>
      <c r="AG101" s="10">
        <v>0</v>
      </c>
      <c r="AH101" s="11">
        <v>1</v>
      </c>
      <c r="AI101" s="10">
        <v>0</v>
      </c>
      <c r="AJ101" s="11">
        <v>0</v>
      </c>
      <c r="AK101" s="10">
        <v>0</v>
      </c>
    </row>
    <row r="102" spans="1:37" outlineLevel="4" x14ac:dyDescent="0.3">
      <c r="A102" s="74" t="s">
        <v>216</v>
      </c>
      <c r="B102" s="6" t="s">
        <v>18</v>
      </c>
      <c r="C102" s="6" t="s">
        <v>75</v>
      </c>
      <c r="D102" s="6" t="s">
        <v>76</v>
      </c>
      <c r="E102" s="6" t="s">
        <v>22</v>
      </c>
      <c r="F102" s="6" t="s">
        <v>26</v>
      </c>
      <c r="G102" s="6" t="s">
        <v>77</v>
      </c>
      <c r="H102" s="7"/>
      <c r="I102" s="7"/>
      <c r="J102" s="7"/>
      <c r="K102" s="7"/>
      <c r="L102" s="10">
        <v>0</v>
      </c>
      <c r="M102" s="10">
        <v>3245109.68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</v>
      </c>
      <c r="Z102" s="10">
        <v>0</v>
      </c>
      <c r="AA102" s="10">
        <v>0</v>
      </c>
      <c r="AB102" s="10">
        <v>3245109.68</v>
      </c>
      <c r="AC102" s="10">
        <v>3245109.68</v>
      </c>
      <c r="AD102" s="10">
        <v>0</v>
      </c>
      <c r="AE102" s="10">
        <v>0</v>
      </c>
      <c r="AF102" s="10">
        <v>3245109.68</v>
      </c>
      <c r="AG102" s="10">
        <v>0</v>
      </c>
      <c r="AH102" s="11">
        <v>1</v>
      </c>
      <c r="AI102" s="10">
        <v>0</v>
      </c>
      <c r="AJ102" s="11">
        <v>0</v>
      </c>
      <c r="AK102" s="10">
        <v>0</v>
      </c>
    </row>
    <row r="103" spans="1:37" outlineLevel="3" x14ac:dyDescent="0.3">
      <c r="A103" s="74" t="s">
        <v>233</v>
      </c>
      <c r="B103" s="6" t="s">
        <v>12</v>
      </c>
      <c r="C103" s="6" t="s">
        <v>75</v>
      </c>
      <c r="D103" s="6" t="s">
        <v>78</v>
      </c>
      <c r="E103" s="6" t="s">
        <v>12</v>
      </c>
      <c r="F103" s="6" t="s">
        <v>12</v>
      </c>
      <c r="G103" s="7"/>
      <c r="H103" s="7"/>
      <c r="I103" s="7"/>
      <c r="J103" s="7"/>
      <c r="K103" s="7"/>
      <c r="L103" s="8">
        <v>0</v>
      </c>
      <c r="M103" s="8">
        <v>6672958.6399999997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0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6672958.6399999997</v>
      </c>
      <c r="AC103" s="8">
        <v>6672958.6399999997</v>
      </c>
      <c r="AD103" s="8">
        <v>0</v>
      </c>
      <c r="AE103" s="8">
        <v>0</v>
      </c>
      <c r="AF103" s="8">
        <v>6672958.6399999997</v>
      </c>
      <c r="AG103" s="8">
        <v>0</v>
      </c>
      <c r="AH103" s="9">
        <v>1</v>
      </c>
      <c r="AI103" s="8">
        <v>0</v>
      </c>
      <c r="AJ103" s="9">
        <v>0</v>
      </c>
      <c r="AK103" s="8">
        <v>0</v>
      </c>
    </row>
    <row r="104" spans="1:37" outlineLevel="4" x14ac:dyDescent="0.3">
      <c r="A104" s="74" t="s">
        <v>223</v>
      </c>
      <c r="B104" s="6" t="s">
        <v>18</v>
      </c>
      <c r="C104" s="6" t="s">
        <v>75</v>
      </c>
      <c r="D104" s="6" t="s">
        <v>78</v>
      </c>
      <c r="E104" s="6" t="s">
        <v>22</v>
      </c>
      <c r="F104" s="6" t="s">
        <v>38</v>
      </c>
      <c r="G104" s="7"/>
      <c r="H104" s="7"/>
      <c r="I104" s="7"/>
      <c r="J104" s="7"/>
      <c r="K104" s="7"/>
      <c r="L104" s="10">
        <v>0</v>
      </c>
      <c r="M104" s="10">
        <v>1966999.98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v>0</v>
      </c>
      <c r="V104" s="10">
        <v>0</v>
      </c>
      <c r="W104" s="10">
        <v>0</v>
      </c>
      <c r="X104" s="10">
        <v>0</v>
      </c>
      <c r="Y104" s="10">
        <v>0</v>
      </c>
      <c r="Z104" s="10">
        <v>0</v>
      </c>
      <c r="AA104" s="10">
        <v>0</v>
      </c>
      <c r="AB104" s="10">
        <v>1966999.98</v>
      </c>
      <c r="AC104" s="10">
        <v>1966999.98</v>
      </c>
      <c r="AD104" s="10">
        <v>0</v>
      </c>
      <c r="AE104" s="10">
        <v>0</v>
      </c>
      <c r="AF104" s="10">
        <v>1966999.98</v>
      </c>
      <c r="AG104" s="10">
        <v>0</v>
      </c>
      <c r="AH104" s="11">
        <v>1</v>
      </c>
      <c r="AI104" s="10">
        <v>0</v>
      </c>
      <c r="AJ104" s="11">
        <v>0</v>
      </c>
      <c r="AK104" s="10">
        <v>0</v>
      </c>
    </row>
    <row r="105" spans="1:37" ht="13.2" customHeight="1" outlineLevel="4" x14ac:dyDescent="0.3">
      <c r="A105" s="74" t="s">
        <v>224</v>
      </c>
      <c r="B105" s="6" t="s">
        <v>18</v>
      </c>
      <c r="C105" s="6" t="s">
        <v>75</v>
      </c>
      <c r="D105" s="6" t="s">
        <v>78</v>
      </c>
      <c r="E105" s="6" t="s">
        <v>22</v>
      </c>
      <c r="F105" s="6" t="s">
        <v>39</v>
      </c>
      <c r="G105" s="7"/>
      <c r="H105" s="7"/>
      <c r="I105" s="7"/>
      <c r="J105" s="7"/>
      <c r="K105" s="7"/>
      <c r="L105" s="10">
        <v>0</v>
      </c>
      <c r="M105" s="10">
        <v>4372903.17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v>0</v>
      </c>
      <c r="V105" s="10">
        <v>0</v>
      </c>
      <c r="W105" s="10">
        <v>0</v>
      </c>
      <c r="X105" s="10">
        <v>0</v>
      </c>
      <c r="Y105" s="10">
        <v>0</v>
      </c>
      <c r="Z105" s="10">
        <v>0</v>
      </c>
      <c r="AA105" s="10">
        <v>0</v>
      </c>
      <c r="AB105" s="10">
        <v>4372903.17</v>
      </c>
      <c r="AC105" s="10">
        <v>4372903.17</v>
      </c>
      <c r="AD105" s="10">
        <v>0</v>
      </c>
      <c r="AE105" s="10">
        <v>0</v>
      </c>
      <c r="AF105" s="10">
        <v>4372903.17</v>
      </c>
      <c r="AG105" s="10">
        <v>0</v>
      </c>
      <c r="AH105" s="11">
        <v>1</v>
      </c>
      <c r="AI105" s="10">
        <v>0</v>
      </c>
      <c r="AJ105" s="11">
        <v>0</v>
      </c>
      <c r="AK105" s="10">
        <v>0</v>
      </c>
    </row>
    <row r="106" spans="1:37" outlineLevel="4" x14ac:dyDescent="0.3">
      <c r="A106" s="74" t="s">
        <v>213</v>
      </c>
      <c r="B106" s="6" t="s">
        <v>18</v>
      </c>
      <c r="C106" s="6" t="s">
        <v>75</v>
      </c>
      <c r="D106" s="6" t="s">
        <v>78</v>
      </c>
      <c r="E106" s="6" t="s">
        <v>22</v>
      </c>
      <c r="F106" s="6" t="s">
        <v>20</v>
      </c>
      <c r="G106" s="7"/>
      <c r="H106" s="7"/>
      <c r="I106" s="7"/>
      <c r="J106" s="7"/>
      <c r="K106" s="7"/>
      <c r="L106" s="10">
        <v>0</v>
      </c>
      <c r="M106" s="10">
        <v>143825.60000000001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v>0</v>
      </c>
      <c r="V106" s="10">
        <v>0</v>
      </c>
      <c r="W106" s="10">
        <v>0</v>
      </c>
      <c r="X106" s="10">
        <v>0</v>
      </c>
      <c r="Y106" s="10">
        <v>0</v>
      </c>
      <c r="Z106" s="10">
        <v>0</v>
      </c>
      <c r="AA106" s="10">
        <v>0</v>
      </c>
      <c r="AB106" s="10">
        <v>143825.60000000001</v>
      </c>
      <c r="AC106" s="10">
        <v>143825.60000000001</v>
      </c>
      <c r="AD106" s="10">
        <v>0</v>
      </c>
      <c r="AE106" s="10">
        <v>0</v>
      </c>
      <c r="AF106" s="10">
        <v>143825.60000000001</v>
      </c>
      <c r="AG106" s="10">
        <v>0</v>
      </c>
      <c r="AH106" s="11">
        <v>1</v>
      </c>
      <c r="AI106" s="10">
        <v>0</v>
      </c>
      <c r="AJ106" s="11">
        <v>0</v>
      </c>
      <c r="AK106" s="10">
        <v>0</v>
      </c>
    </row>
    <row r="107" spans="1:37" outlineLevel="4" x14ac:dyDescent="0.3">
      <c r="A107" s="74" t="s">
        <v>216</v>
      </c>
      <c r="B107" s="6" t="s">
        <v>18</v>
      </c>
      <c r="C107" s="6" t="s">
        <v>75</v>
      </c>
      <c r="D107" s="6" t="s">
        <v>78</v>
      </c>
      <c r="E107" s="6" t="s">
        <v>22</v>
      </c>
      <c r="F107" s="6" t="s">
        <v>26</v>
      </c>
      <c r="G107" s="7"/>
      <c r="H107" s="7"/>
      <c r="I107" s="7"/>
      <c r="J107" s="7"/>
      <c r="K107" s="7"/>
      <c r="L107" s="10">
        <v>0</v>
      </c>
      <c r="M107" s="10">
        <v>3294.12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v>0</v>
      </c>
      <c r="V107" s="10">
        <v>0</v>
      </c>
      <c r="W107" s="10">
        <v>0</v>
      </c>
      <c r="X107" s="10">
        <v>0</v>
      </c>
      <c r="Y107" s="10">
        <v>0</v>
      </c>
      <c r="Z107" s="10">
        <v>0</v>
      </c>
      <c r="AA107" s="10">
        <v>0</v>
      </c>
      <c r="AB107" s="10">
        <v>3294.12</v>
      </c>
      <c r="AC107" s="10">
        <v>3294.12</v>
      </c>
      <c r="AD107" s="10">
        <v>0</v>
      </c>
      <c r="AE107" s="10">
        <v>0</v>
      </c>
      <c r="AF107" s="10">
        <v>3294.12</v>
      </c>
      <c r="AG107" s="10">
        <v>0</v>
      </c>
      <c r="AH107" s="11">
        <v>1</v>
      </c>
      <c r="AI107" s="10">
        <v>0</v>
      </c>
      <c r="AJ107" s="11">
        <v>0</v>
      </c>
      <c r="AK107" s="10">
        <v>0</v>
      </c>
    </row>
    <row r="108" spans="1:37" ht="26.4" outlineLevel="4" x14ac:dyDescent="0.3">
      <c r="A108" s="74" t="s">
        <v>217</v>
      </c>
      <c r="B108" s="6" t="s">
        <v>18</v>
      </c>
      <c r="C108" s="6" t="s">
        <v>75</v>
      </c>
      <c r="D108" s="6" t="s">
        <v>78</v>
      </c>
      <c r="E108" s="6" t="s">
        <v>22</v>
      </c>
      <c r="F108" s="6" t="s">
        <v>28</v>
      </c>
      <c r="G108" s="7"/>
      <c r="H108" s="7"/>
      <c r="I108" s="7"/>
      <c r="J108" s="7"/>
      <c r="K108" s="7"/>
      <c r="L108" s="10">
        <v>0</v>
      </c>
      <c r="M108" s="10">
        <v>182910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0</v>
      </c>
      <c r="Y108" s="10">
        <v>0</v>
      </c>
      <c r="Z108" s="10">
        <v>0</v>
      </c>
      <c r="AA108" s="10">
        <v>0</v>
      </c>
      <c r="AB108" s="10">
        <v>182910</v>
      </c>
      <c r="AC108" s="10">
        <v>182910</v>
      </c>
      <c r="AD108" s="10">
        <v>0</v>
      </c>
      <c r="AE108" s="10">
        <v>0</v>
      </c>
      <c r="AF108" s="10">
        <v>182910</v>
      </c>
      <c r="AG108" s="10">
        <v>0</v>
      </c>
      <c r="AH108" s="11">
        <v>1</v>
      </c>
      <c r="AI108" s="10">
        <v>0</v>
      </c>
      <c r="AJ108" s="11">
        <v>0</v>
      </c>
      <c r="AK108" s="10">
        <v>0</v>
      </c>
    </row>
    <row r="109" spans="1:37" outlineLevel="4" x14ac:dyDescent="0.3">
      <c r="A109" s="74" t="s">
        <v>214</v>
      </c>
      <c r="B109" s="6" t="s">
        <v>18</v>
      </c>
      <c r="C109" s="6" t="s">
        <v>75</v>
      </c>
      <c r="D109" s="6" t="s">
        <v>78</v>
      </c>
      <c r="E109" s="6" t="s">
        <v>40</v>
      </c>
      <c r="F109" s="6" t="s">
        <v>23</v>
      </c>
      <c r="G109" s="7"/>
      <c r="H109" s="7"/>
      <c r="I109" s="7"/>
      <c r="J109" s="7"/>
      <c r="K109" s="7"/>
      <c r="L109" s="10">
        <v>0</v>
      </c>
      <c r="M109" s="10">
        <v>3025.77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</v>
      </c>
      <c r="Y109" s="10">
        <v>0</v>
      </c>
      <c r="Z109" s="10">
        <v>0</v>
      </c>
      <c r="AA109" s="10">
        <v>0</v>
      </c>
      <c r="AB109" s="10">
        <v>3025.77</v>
      </c>
      <c r="AC109" s="10">
        <v>3025.77</v>
      </c>
      <c r="AD109" s="10">
        <v>0</v>
      </c>
      <c r="AE109" s="10">
        <v>0</v>
      </c>
      <c r="AF109" s="10">
        <v>3025.77</v>
      </c>
      <c r="AG109" s="10">
        <v>0</v>
      </c>
      <c r="AH109" s="11">
        <v>1</v>
      </c>
      <c r="AI109" s="10">
        <v>0</v>
      </c>
      <c r="AJ109" s="11">
        <v>0</v>
      </c>
      <c r="AK109" s="10">
        <v>0</v>
      </c>
    </row>
    <row r="110" spans="1:37" outlineLevel="1" x14ac:dyDescent="0.3">
      <c r="A110" s="74" t="s">
        <v>245</v>
      </c>
      <c r="B110" s="6" t="s">
        <v>12</v>
      </c>
      <c r="C110" s="6" t="s">
        <v>79</v>
      </c>
      <c r="D110" s="6" t="s">
        <v>14</v>
      </c>
      <c r="E110" s="6" t="s">
        <v>12</v>
      </c>
      <c r="F110" s="6" t="s">
        <v>12</v>
      </c>
      <c r="G110" s="7"/>
      <c r="H110" s="7"/>
      <c r="I110" s="7"/>
      <c r="J110" s="7"/>
      <c r="K110" s="7"/>
      <c r="L110" s="8">
        <v>0</v>
      </c>
      <c r="M110" s="8">
        <v>31460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31460</v>
      </c>
      <c r="AC110" s="8">
        <v>31460</v>
      </c>
      <c r="AD110" s="8">
        <v>0</v>
      </c>
      <c r="AE110" s="8">
        <v>0</v>
      </c>
      <c r="AF110" s="8">
        <v>31460</v>
      </c>
      <c r="AG110" s="8">
        <v>0</v>
      </c>
      <c r="AH110" s="9">
        <v>1</v>
      </c>
      <c r="AI110" s="8">
        <v>0</v>
      </c>
      <c r="AJ110" s="9">
        <v>0</v>
      </c>
      <c r="AK110" s="8">
        <v>0</v>
      </c>
    </row>
    <row r="111" spans="1:37" ht="39.6" outlineLevel="2" x14ac:dyDescent="0.3">
      <c r="A111" s="74" t="s">
        <v>246</v>
      </c>
      <c r="B111" s="6" t="s">
        <v>12</v>
      </c>
      <c r="C111" s="6" t="s">
        <v>80</v>
      </c>
      <c r="D111" s="6" t="s">
        <v>14</v>
      </c>
      <c r="E111" s="6" t="s">
        <v>12</v>
      </c>
      <c r="F111" s="6" t="s">
        <v>12</v>
      </c>
      <c r="G111" s="7"/>
      <c r="H111" s="7"/>
      <c r="I111" s="7"/>
      <c r="J111" s="7"/>
      <c r="K111" s="7"/>
      <c r="L111" s="8">
        <v>0</v>
      </c>
      <c r="M111" s="8">
        <v>31460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31460</v>
      </c>
      <c r="AC111" s="8">
        <v>31460</v>
      </c>
      <c r="AD111" s="8">
        <v>0</v>
      </c>
      <c r="AE111" s="8">
        <v>0</v>
      </c>
      <c r="AF111" s="8">
        <v>31460</v>
      </c>
      <c r="AG111" s="8">
        <v>0</v>
      </c>
      <c r="AH111" s="9">
        <v>1</v>
      </c>
      <c r="AI111" s="8">
        <v>0</v>
      </c>
      <c r="AJ111" s="9">
        <v>0</v>
      </c>
      <c r="AK111" s="8">
        <v>0</v>
      </c>
    </row>
    <row r="112" spans="1:37" ht="52.8" outlineLevel="3" x14ac:dyDescent="0.3">
      <c r="A112" s="74" t="s">
        <v>226</v>
      </c>
      <c r="B112" s="6" t="s">
        <v>12</v>
      </c>
      <c r="C112" s="6" t="s">
        <v>80</v>
      </c>
      <c r="D112" s="6" t="s">
        <v>43</v>
      </c>
      <c r="E112" s="6" t="s">
        <v>12</v>
      </c>
      <c r="F112" s="6" t="s">
        <v>12</v>
      </c>
      <c r="G112" s="7"/>
      <c r="H112" s="7"/>
      <c r="I112" s="7"/>
      <c r="J112" s="7"/>
      <c r="K112" s="7"/>
      <c r="L112" s="8">
        <v>0</v>
      </c>
      <c r="M112" s="8">
        <v>31460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31460</v>
      </c>
      <c r="AC112" s="8">
        <v>31460</v>
      </c>
      <c r="AD112" s="8">
        <v>0</v>
      </c>
      <c r="AE112" s="8">
        <v>0</v>
      </c>
      <c r="AF112" s="8">
        <v>31460</v>
      </c>
      <c r="AG112" s="8">
        <v>0</v>
      </c>
      <c r="AH112" s="9">
        <v>1</v>
      </c>
      <c r="AI112" s="8">
        <v>0</v>
      </c>
      <c r="AJ112" s="9">
        <v>0</v>
      </c>
      <c r="AK112" s="8">
        <v>0</v>
      </c>
    </row>
    <row r="113" spans="1:37" outlineLevel="4" x14ac:dyDescent="0.3">
      <c r="A113" s="74" t="s">
        <v>213</v>
      </c>
      <c r="B113" s="6" t="s">
        <v>18</v>
      </c>
      <c r="C113" s="6" t="s">
        <v>80</v>
      </c>
      <c r="D113" s="6" t="s">
        <v>43</v>
      </c>
      <c r="E113" s="6" t="s">
        <v>22</v>
      </c>
      <c r="F113" s="6" t="s">
        <v>20</v>
      </c>
      <c r="G113" s="7"/>
      <c r="H113" s="7"/>
      <c r="I113" s="7"/>
      <c r="J113" s="7"/>
      <c r="K113" s="7"/>
      <c r="L113" s="10">
        <v>0</v>
      </c>
      <c r="M113" s="10">
        <v>31460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0</v>
      </c>
      <c r="Y113" s="10">
        <v>0</v>
      </c>
      <c r="Z113" s="10">
        <v>0</v>
      </c>
      <c r="AA113" s="10">
        <v>0</v>
      </c>
      <c r="AB113" s="10">
        <v>31460</v>
      </c>
      <c r="AC113" s="10">
        <v>31460</v>
      </c>
      <c r="AD113" s="10">
        <v>0</v>
      </c>
      <c r="AE113" s="10">
        <v>0</v>
      </c>
      <c r="AF113" s="10">
        <v>31460</v>
      </c>
      <c r="AG113" s="10">
        <v>0</v>
      </c>
      <c r="AH113" s="11">
        <v>1</v>
      </c>
      <c r="AI113" s="10">
        <v>0</v>
      </c>
      <c r="AJ113" s="11">
        <v>0</v>
      </c>
      <c r="AK113" s="10">
        <v>0</v>
      </c>
    </row>
    <row r="114" spans="1:37" outlineLevel="1" x14ac:dyDescent="0.3">
      <c r="A114" s="74" t="s">
        <v>247</v>
      </c>
      <c r="B114" s="6" t="s">
        <v>12</v>
      </c>
      <c r="C114" s="6" t="s">
        <v>81</v>
      </c>
      <c r="D114" s="6" t="s">
        <v>14</v>
      </c>
      <c r="E114" s="6" t="s">
        <v>12</v>
      </c>
      <c r="F114" s="6" t="s">
        <v>12</v>
      </c>
      <c r="G114" s="7"/>
      <c r="H114" s="7"/>
      <c r="I114" s="7"/>
      <c r="J114" s="7"/>
      <c r="K114" s="7"/>
      <c r="L114" s="8">
        <v>0</v>
      </c>
      <c r="M114" s="8">
        <v>1991666.67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1991666.67</v>
      </c>
      <c r="AC114" s="8">
        <v>1991666.67</v>
      </c>
      <c r="AD114" s="8">
        <v>0</v>
      </c>
      <c r="AE114" s="8">
        <v>0</v>
      </c>
      <c r="AF114" s="8">
        <v>1991666.67</v>
      </c>
      <c r="AG114" s="8">
        <v>0</v>
      </c>
      <c r="AH114" s="9">
        <v>1</v>
      </c>
      <c r="AI114" s="8">
        <v>0</v>
      </c>
      <c r="AJ114" s="9">
        <v>0</v>
      </c>
      <c r="AK114" s="8">
        <v>0</v>
      </c>
    </row>
    <row r="115" spans="1:37" outlineLevel="2" x14ac:dyDescent="0.3">
      <c r="A115" s="74" t="s">
        <v>150</v>
      </c>
      <c r="B115" s="6" t="s">
        <v>12</v>
      </c>
      <c r="C115" s="6" t="s">
        <v>82</v>
      </c>
      <c r="D115" s="6" t="s">
        <v>14</v>
      </c>
      <c r="E115" s="6" t="s">
        <v>12</v>
      </c>
      <c r="F115" s="6" t="s">
        <v>12</v>
      </c>
      <c r="G115" s="7"/>
      <c r="H115" s="7"/>
      <c r="I115" s="7"/>
      <c r="J115" s="7"/>
      <c r="K115" s="7"/>
      <c r="L115" s="8">
        <v>0</v>
      </c>
      <c r="M115" s="8">
        <v>1991666.67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1991666.67</v>
      </c>
      <c r="AC115" s="8">
        <v>1991666.67</v>
      </c>
      <c r="AD115" s="8">
        <v>0</v>
      </c>
      <c r="AE115" s="8">
        <v>0</v>
      </c>
      <c r="AF115" s="8">
        <v>1991666.67</v>
      </c>
      <c r="AG115" s="8">
        <v>0</v>
      </c>
      <c r="AH115" s="9">
        <v>1</v>
      </c>
      <c r="AI115" s="8">
        <v>0</v>
      </c>
      <c r="AJ115" s="9">
        <v>0</v>
      </c>
      <c r="AK115" s="8">
        <v>0</v>
      </c>
    </row>
    <row r="116" spans="1:37" ht="171.6" outlineLevel="3" x14ac:dyDescent="0.3">
      <c r="A116" s="74" t="s">
        <v>248</v>
      </c>
      <c r="B116" s="6" t="s">
        <v>12</v>
      </c>
      <c r="C116" s="6" t="s">
        <v>82</v>
      </c>
      <c r="D116" s="6" t="s">
        <v>83</v>
      </c>
      <c r="E116" s="6" t="s">
        <v>12</v>
      </c>
      <c r="F116" s="6" t="s">
        <v>12</v>
      </c>
      <c r="G116" s="7"/>
      <c r="H116" s="7"/>
      <c r="I116" s="7"/>
      <c r="J116" s="7"/>
      <c r="K116" s="7"/>
      <c r="L116" s="8">
        <v>0</v>
      </c>
      <c r="M116" s="8">
        <v>1991666.67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1991666.67</v>
      </c>
      <c r="AC116" s="8">
        <v>1991666.67</v>
      </c>
      <c r="AD116" s="8">
        <v>0</v>
      </c>
      <c r="AE116" s="8">
        <v>0</v>
      </c>
      <c r="AF116" s="8">
        <v>1991666.67</v>
      </c>
      <c r="AG116" s="8">
        <v>0</v>
      </c>
      <c r="AH116" s="9">
        <v>1</v>
      </c>
      <c r="AI116" s="8">
        <v>0</v>
      </c>
      <c r="AJ116" s="9">
        <v>0</v>
      </c>
      <c r="AK116" s="8">
        <v>0</v>
      </c>
    </row>
    <row r="117" spans="1:37" outlineLevel="4" x14ac:dyDescent="0.3">
      <c r="A117" s="74" t="s">
        <v>216</v>
      </c>
      <c r="B117" s="6" t="s">
        <v>18</v>
      </c>
      <c r="C117" s="6" t="s">
        <v>82</v>
      </c>
      <c r="D117" s="6" t="s">
        <v>83</v>
      </c>
      <c r="E117" s="6" t="s">
        <v>22</v>
      </c>
      <c r="F117" s="6" t="s">
        <v>26</v>
      </c>
      <c r="G117" s="6" t="s">
        <v>84</v>
      </c>
      <c r="H117" s="7"/>
      <c r="I117" s="7"/>
      <c r="J117" s="7"/>
      <c r="K117" s="7"/>
      <c r="L117" s="10">
        <v>0</v>
      </c>
      <c r="M117" s="10">
        <v>1991666.67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v>0</v>
      </c>
      <c r="V117" s="10">
        <v>0</v>
      </c>
      <c r="W117" s="10">
        <v>0</v>
      </c>
      <c r="X117" s="10">
        <v>0</v>
      </c>
      <c r="Y117" s="10">
        <v>0</v>
      </c>
      <c r="Z117" s="10">
        <v>0</v>
      </c>
      <c r="AA117" s="10">
        <v>0</v>
      </c>
      <c r="AB117" s="10">
        <v>1991666.67</v>
      </c>
      <c r="AC117" s="10">
        <v>1991666.67</v>
      </c>
      <c r="AD117" s="10">
        <v>0</v>
      </c>
      <c r="AE117" s="10">
        <v>0</v>
      </c>
      <c r="AF117" s="10">
        <v>1991666.67</v>
      </c>
      <c r="AG117" s="10">
        <v>0</v>
      </c>
      <c r="AH117" s="11">
        <v>1</v>
      </c>
      <c r="AI117" s="10">
        <v>0</v>
      </c>
      <c r="AJ117" s="11">
        <v>0</v>
      </c>
      <c r="AK117" s="10">
        <v>0</v>
      </c>
    </row>
    <row r="118" spans="1:37" outlineLevel="1" x14ac:dyDescent="0.3">
      <c r="A118" s="74" t="s">
        <v>249</v>
      </c>
      <c r="B118" s="6" t="s">
        <v>12</v>
      </c>
      <c r="C118" s="6" t="s">
        <v>85</v>
      </c>
      <c r="D118" s="6" t="s">
        <v>14</v>
      </c>
      <c r="E118" s="6" t="s">
        <v>12</v>
      </c>
      <c r="F118" s="6" t="s">
        <v>12</v>
      </c>
      <c r="G118" s="7"/>
      <c r="H118" s="7"/>
      <c r="I118" s="7"/>
      <c r="J118" s="7"/>
      <c r="K118" s="7"/>
      <c r="L118" s="8">
        <v>0</v>
      </c>
      <c r="M118" s="8">
        <v>571655.82999999996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571655.82999999996</v>
      </c>
      <c r="AC118" s="8">
        <v>571655.82999999996</v>
      </c>
      <c r="AD118" s="8">
        <v>0</v>
      </c>
      <c r="AE118" s="8">
        <v>0</v>
      </c>
      <c r="AF118" s="8">
        <v>571655.82999999996</v>
      </c>
      <c r="AG118" s="8">
        <v>0</v>
      </c>
      <c r="AH118" s="9">
        <v>1</v>
      </c>
      <c r="AI118" s="8">
        <v>0</v>
      </c>
      <c r="AJ118" s="9">
        <v>0</v>
      </c>
      <c r="AK118" s="8">
        <v>0</v>
      </c>
    </row>
    <row r="119" spans="1:37" outlineLevel="2" x14ac:dyDescent="0.3">
      <c r="A119" s="74" t="s">
        <v>153</v>
      </c>
      <c r="B119" s="6" t="s">
        <v>12</v>
      </c>
      <c r="C119" s="6" t="s">
        <v>86</v>
      </c>
      <c r="D119" s="6" t="s">
        <v>14</v>
      </c>
      <c r="E119" s="6" t="s">
        <v>12</v>
      </c>
      <c r="F119" s="6" t="s">
        <v>12</v>
      </c>
      <c r="G119" s="7"/>
      <c r="H119" s="7"/>
      <c r="I119" s="7"/>
      <c r="J119" s="7"/>
      <c r="K119" s="7"/>
      <c r="L119" s="8">
        <v>0</v>
      </c>
      <c r="M119" s="8">
        <v>159859.12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159859.12</v>
      </c>
      <c r="AC119" s="8">
        <v>159859.12</v>
      </c>
      <c r="AD119" s="8">
        <v>0</v>
      </c>
      <c r="AE119" s="8">
        <v>0</v>
      </c>
      <c r="AF119" s="8">
        <v>159859.12</v>
      </c>
      <c r="AG119" s="8">
        <v>0</v>
      </c>
      <c r="AH119" s="9">
        <v>1</v>
      </c>
      <c r="AI119" s="8">
        <v>0</v>
      </c>
      <c r="AJ119" s="9">
        <v>0</v>
      </c>
      <c r="AK119" s="8">
        <v>0</v>
      </c>
    </row>
    <row r="120" spans="1:37" ht="39.6" outlineLevel="3" x14ac:dyDescent="0.3">
      <c r="A120" s="74" t="s">
        <v>250</v>
      </c>
      <c r="B120" s="6" t="s">
        <v>12</v>
      </c>
      <c r="C120" s="6" t="s">
        <v>86</v>
      </c>
      <c r="D120" s="6" t="s">
        <v>87</v>
      </c>
      <c r="E120" s="6" t="s">
        <v>12</v>
      </c>
      <c r="F120" s="6" t="s">
        <v>12</v>
      </c>
      <c r="G120" s="7"/>
      <c r="H120" s="7"/>
      <c r="I120" s="7"/>
      <c r="J120" s="7"/>
      <c r="K120" s="7"/>
      <c r="L120" s="8">
        <v>0</v>
      </c>
      <c r="M120" s="8">
        <v>159859.12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159859.12</v>
      </c>
      <c r="AC120" s="8">
        <v>159859.12</v>
      </c>
      <c r="AD120" s="8">
        <v>0</v>
      </c>
      <c r="AE120" s="8">
        <v>0</v>
      </c>
      <c r="AF120" s="8">
        <v>159859.12</v>
      </c>
      <c r="AG120" s="8">
        <v>0</v>
      </c>
      <c r="AH120" s="9">
        <v>1</v>
      </c>
      <c r="AI120" s="8">
        <v>0</v>
      </c>
      <c r="AJ120" s="9">
        <v>0</v>
      </c>
      <c r="AK120" s="8">
        <v>0</v>
      </c>
    </row>
    <row r="121" spans="1:37" ht="39.6" outlineLevel="4" x14ac:dyDescent="0.3">
      <c r="A121" s="74" t="s">
        <v>251</v>
      </c>
      <c r="B121" s="6" t="s">
        <v>18</v>
      </c>
      <c r="C121" s="6" t="s">
        <v>86</v>
      </c>
      <c r="D121" s="6" t="s">
        <v>87</v>
      </c>
      <c r="E121" s="6" t="s">
        <v>88</v>
      </c>
      <c r="F121" s="6" t="s">
        <v>89</v>
      </c>
      <c r="G121" s="7"/>
      <c r="H121" s="7"/>
      <c r="I121" s="7"/>
      <c r="J121" s="7"/>
      <c r="K121" s="7"/>
      <c r="L121" s="10">
        <v>0</v>
      </c>
      <c r="M121" s="10">
        <v>159859.12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v>0</v>
      </c>
      <c r="V121" s="10">
        <v>0</v>
      </c>
      <c r="W121" s="10">
        <v>0</v>
      </c>
      <c r="X121" s="10">
        <v>0</v>
      </c>
      <c r="Y121" s="10">
        <v>0</v>
      </c>
      <c r="Z121" s="10">
        <v>0</v>
      </c>
      <c r="AA121" s="10">
        <v>0</v>
      </c>
      <c r="AB121" s="10">
        <v>159859.12</v>
      </c>
      <c r="AC121" s="10">
        <v>159859.12</v>
      </c>
      <c r="AD121" s="10">
        <v>0</v>
      </c>
      <c r="AE121" s="10">
        <v>0</v>
      </c>
      <c r="AF121" s="10">
        <v>159859.12</v>
      </c>
      <c r="AG121" s="10">
        <v>0</v>
      </c>
      <c r="AH121" s="11">
        <v>1</v>
      </c>
      <c r="AI121" s="10">
        <v>0</v>
      </c>
      <c r="AJ121" s="11">
        <v>0</v>
      </c>
      <c r="AK121" s="10">
        <v>0</v>
      </c>
    </row>
    <row r="122" spans="1:37" outlineLevel="2" x14ac:dyDescent="0.3">
      <c r="A122" s="74" t="s">
        <v>154</v>
      </c>
      <c r="B122" s="6" t="s">
        <v>12</v>
      </c>
      <c r="C122" s="6" t="s">
        <v>90</v>
      </c>
      <c r="D122" s="6" t="s">
        <v>14</v>
      </c>
      <c r="E122" s="6" t="s">
        <v>12</v>
      </c>
      <c r="F122" s="6" t="s">
        <v>12</v>
      </c>
      <c r="G122" s="7"/>
      <c r="H122" s="7"/>
      <c r="I122" s="7"/>
      <c r="J122" s="7"/>
      <c r="K122" s="7"/>
      <c r="L122" s="8">
        <v>0</v>
      </c>
      <c r="M122" s="8">
        <v>182464.71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182464.71</v>
      </c>
      <c r="AC122" s="8">
        <v>182464.71</v>
      </c>
      <c r="AD122" s="8">
        <v>0</v>
      </c>
      <c r="AE122" s="8">
        <v>0</v>
      </c>
      <c r="AF122" s="8">
        <v>182464.71</v>
      </c>
      <c r="AG122" s="8">
        <v>0</v>
      </c>
      <c r="AH122" s="9">
        <v>1</v>
      </c>
      <c r="AI122" s="8">
        <v>0</v>
      </c>
      <c r="AJ122" s="9">
        <v>0</v>
      </c>
      <c r="AK122" s="8">
        <v>0</v>
      </c>
    </row>
    <row r="123" spans="1:37" ht="66" outlineLevel="3" x14ac:dyDescent="0.3">
      <c r="A123" s="74" t="s">
        <v>252</v>
      </c>
      <c r="B123" s="6" t="s">
        <v>12</v>
      </c>
      <c r="C123" s="6" t="s">
        <v>90</v>
      </c>
      <c r="D123" s="6" t="s">
        <v>91</v>
      </c>
      <c r="E123" s="6" t="s">
        <v>12</v>
      </c>
      <c r="F123" s="6" t="s">
        <v>12</v>
      </c>
      <c r="G123" s="7"/>
      <c r="H123" s="7"/>
      <c r="I123" s="7"/>
      <c r="J123" s="7"/>
      <c r="K123" s="7"/>
      <c r="L123" s="8">
        <v>0</v>
      </c>
      <c r="M123" s="8">
        <v>182464.71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182464.71</v>
      </c>
      <c r="AC123" s="8">
        <v>182464.71</v>
      </c>
      <c r="AD123" s="8">
        <v>0</v>
      </c>
      <c r="AE123" s="8">
        <v>0</v>
      </c>
      <c r="AF123" s="8">
        <v>182464.71</v>
      </c>
      <c r="AG123" s="8">
        <v>0</v>
      </c>
      <c r="AH123" s="9">
        <v>1</v>
      </c>
      <c r="AI123" s="8">
        <v>0</v>
      </c>
      <c r="AJ123" s="9">
        <v>0</v>
      </c>
      <c r="AK123" s="8">
        <v>0</v>
      </c>
    </row>
    <row r="124" spans="1:37" ht="39.6" outlineLevel="4" x14ac:dyDescent="0.3">
      <c r="A124" s="74" t="s">
        <v>253</v>
      </c>
      <c r="B124" s="6" t="s">
        <v>18</v>
      </c>
      <c r="C124" s="6" t="s">
        <v>90</v>
      </c>
      <c r="D124" s="6" t="s">
        <v>91</v>
      </c>
      <c r="E124" s="6" t="s">
        <v>92</v>
      </c>
      <c r="F124" s="6" t="s">
        <v>93</v>
      </c>
      <c r="G124" s="7"/>
      <c r="H124" s="7"/>
      <c r="I124" s="7"/>
      <c r="J124" s="7"/>
      <c r="K124" s="7"/>
      <c r="L124" s="10">
        <v>0</v>
      </c>
      <c r="M124" s="10">
        <v>182464.71</v>
      </c>
      <c r="N124" s="10">
        <v>0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v>0</v>
      </c>
      <c r="V124" s="10">
        <v>0</v>
      </c>
      <c r="W124" s="10">
        <v>0</v>
      </c>
      <c r="X124" s="10">
        <v>0</v>
      </c>
      <c r="Y124" s="10">
        <v>0</v>
      </c>
      <c r="Z124" s="10">
        <v>0</v>
      </c>
      <c r="AA124" s="10">
        <v>0</v>
      </c>
      <c r="AB124" s="10">
        <v>182464.71</v>
      </c>
      <c r="AC124" s="10">
        <v>182464.71</v>
      </c>
      <c r="AD124" s="10">
        <v>0</v>
      </c>
      <c r="AE124" s="10">
        <v>0</v>
      </c>
      <c r="AF124" s="10">
        <v>182464.71</v>
      </c>
      <c r="AG124" s="10">
        <v>0</v>
      </c>
      <c r="AH124" s="11">
        <v>1</v>
      </c>
      <c r="AI124" s="10">
        <v>0</v>
      </c>
      <c r="AJ124" s="11">
        <v>0</v>
      </c>
      <c r="AK124" s="10">
        <v>0</v>
      </c>
    </row>
    <row r="125" spans="1:37" ht="26.4" outlineLevel="2" x14ac:dyDescent="0.3">
      <c r="A125" s="74" t="s">
        <v>156</v>
      </c>
      <c r="B125" s="6" t="s">
        <v>12</v>
      </c>
      <c r="C125" s="6" t="s">
        <v>94</v>
      </c>
      <c r="D125" s="6" t="s">
        <v>14</v>
      </c>
      <c r="E125" s="6" t="s">
        <v>12</v>
      </c>
      <c r="F125" s="6" t="s">
        <v>12</v>
      </c>
      <c r="G125" s="7"/>
      <c r="H125" s="7"/>
      <c r="I125" s="7"/>
      <c r="J125" s="7"/>
      <c r="K125" s="7"/>
      <c r="L125" s="8">
        <v>0</v>
      </c>
      <c r="M125" s="8">
        <v>229332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229332</v>
      </c>
      <c r="AC125" s="8">
        <v>229332</v>
      </c>
      <c r="AD125" s="8">
        <v>0</v>
      </c>
      <c r="AE125" s="8">
        <v>0</v>
      </c>
      <c r="AF125" s="8">
        <v>229332</v>
      </c>
      <c r="AG125" s="8">
        <v>0</v>
      </c>
      <c r="AH125" s="9">
        <v>1</v>
      </c>
      <c r="AI125" s="8">
        <v>0</v>
      </c>
      <c r="AJ125" s="9">
        <v>0</v>
      </c>
      <c r="AK125" s="8">
        <v>0</v>
      </c>
    </row>
    <row r="126" spans="1:37" ht="26.4" outlineLevel="3" x14ac:dyDescent="0.3">
      <c r="A126" s="74" t="s">
        <v>254</v>
      </c>
      <c r="B126" s="6" t="s">
        <v>12</v>
      </c>
      <c r="C126" s="6" t="s">
        <v>94</v>
      </c>
      <c r="D126" s="6" t="s">
        <v>95</v>
      </c>
      <c r="E126" s="6" t="s">
        <v>12</v>
      </c>
      <c r="F126" s="6" t="s">
        <v>12</v>
      </c>
      <c r="G126" s="7"/>
      <c r="H126" s="7"/>
      <c r="I126" s="7"/>
      <c r="J126" s="7"/>
      <c r="K126" s="7"/>
      <c r="L126" s="8">
        <v>0</v>
      </c>
      <c r="M126" s="8">
        <v>229332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229332</v>
      </c>
      <c r="AC126" s="8">
        <v>229332</v>
      </c>
      <c r="AD126" s="8">
        <v>0</v>
      </c>
      <c r="AE126" s="8">
        <v>0</v>
      </c>
      <c r="AF126" s="8">
        <v>229332</v>
      </c>
      <c r="AG126" s="8">
        <v>0</v>
      </c>
      <c r="AH126" s="9">
        <v>1</v>
      </c>
      <c r="AI126" s="8">
        <v>0</v>
      </c>
      <c r="AJ126" s="9">
        <v>0</v>
      </c>
      <c r="AK126" s="8">
        <v>0</v>
      </c>
    </row>
    <row r="127" spans="1:37" outlineLevel="4" x14ac:dyDescent="0.3">
      <c r="A127" s="74" t="s">
        <v>216</v>
      </c>
      <c r="B127" s="6" t="s">
        <v>18</v>
      </c>
      <c r="C127" s="6" t="s">
        <v>94</v>
      </c>
      <c r="D127" s="6" t="s">
        <v>95</v>
      </c>
      <c r="E127" s="6" t="s">
        <v>22</v>
      </c>
      <c r="F127" s="6" t="s">
        <v>26</v>
      </c>
      <c r="G127" s="7"/>
      <c r="H127" s="7"/>
      <c r="I127" s="7"/>
      <c r="J127" s="7"/>
      <c r="K127" s="7"/>
      <c r="L127" s="10">
        <v>0</v>
      </c>
      <c r="M127" s="10">
        <v>23000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v>0</v>
      </c>
      <c r="V127" s="10">
        <v>0</v>
      </c>
      <c r="W127" s="10">
        <v>0</v>
      </c>
      <c r="X127" s="10">
        <v>0</v>
      </c>
      <c r="Y127" s="10">
        <v>0</v>
      </c>
      <c r="Z127" s="10">
        <v>0</v>
      </c>
      <c r="AA127" s="10">
        <v>0</v>
      </c>
      <c r="AB127" s="10">
        <v>23000</v>
      </c>
      <c r="AC127" s="10">
        <v>23000</v>
      </c>
      <c r="AD127" s="10">
        <v>0</v>
      </c>
      <c r="AE127" s="10">
        <v>0</v>
      </c>
      <c r="AF127" s="10">
        <v>23000</v>
      </c>
      <c r="AG127" s="10">
        <v>0</v>
      </c>
      <c r="AH127" s="11">
        <v>1</v>
      </c>
      <c r="AI127" s="10">
        <v>0</v>
      </c>
      <c r="AJ127" s="11">
        <v>0</v>
      </c>
      <c r="AK127" s="10">
        <v>0</v>
      </c>
    </row>
    <row r="128" spans="1:37" ht="52.8" outlineLevel="4" x14ac:dyDescent="0.3">
      <c r="A128" s="74" t="s">
        <v>255</v>
      </c>
      <c r="B128" s="6" t="s">
        <v>18</v>
      </c>
      <c r="C128" s="6" t="s">
        <v>94</v>
      </c>
      <c r="D128" s="6" t="s">
        <v>95</v>
      </c>
      <c r="E128" s="6" t="s">
        <v>96</v>
      </c>
      <c r="F128" s="6" t="s">
        <v>21</v>
      </c>
      <c r="G128" s="7"/>
      <c r="H128" s="7"/>
      <c r="I128" s="7"/>
      <c r="J128" s="7"/>
      <c r="K128" s="7"/>
      <c r="L128" s="10">
        <v>0</v>
      </c>
      <c r="M128" s="10">
        <v>206332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0">
        <v>0</v>
      </c>
      <c r="U128" s="10">
        <v>0</v>
      </c>
      <c r="V128" s="10">
        <v>0</v>
      </c>
      <c r="W128" s="10">
        <v>0</v>
      </c>
      <c r="X128" s="10">
        <v>0</v>
      </c>
      <c r="Y128" s="10">
        <v>0</v>
      </c>
      <c r="Z128" s="10">
        <v>0</v>
      </c>
      <c r="AA128" s="10">
        <v>0</v>
      </c>
      <c r="AB128" s="10">
        <v>206332</v>
      </c>
      <c r="AC128" s="10">
        <v>206332</v>
      </c>
      <c r="AD128" s="10">
        <v>0</v>
      </c>
      <c r="AE128" s="10">
        <v>0</v>
      </c>
      <c r="AF128" s="10">
        <v>206332</v>
      </c>
      <c r="AG128" s="10">
        <v>0</v>
      </c>
      <c r="AH128" s="11">
        <v>1</v>
      </c>
      <c r="AI128" s="10">
        <v>0</v>
      </c>
      <c r="AJ128" s="11">
        <v>0</v>
      </c>
      <c r="AK128" s="10">
        <v>0</v>
      </c>
    </row>
    <row r="129" spans="1:37" outlineLevel="1" x14ac:dyDescent="0.3">
      <c r="A129" s="74" t="s">
        <v>256</v>
      </c>
      <c r="B129" s="6" t="s">
        <v>12</v>
      </c>
      <c r="C129" s="6" t="s">
        <v>97</v>
      </c>
      <c r="D129" s="6" t="s">
        <v>14</v>
      </c>
      <c r="E129" s="6" t="s">
        <v>12</v>
      </c>
      <c r="F129" s="6" t="s">
        <v>12</v>
      </c>
      <c r="G129" s="7"/>
      <c r="H129" s="7"/>
      <c r="I129" s="7"/>
      <c r="J129" s="7"/>
      <c r="K129" s="7"/>
      <c r="L129" s="8">
        <v>0</v>
      </c>
      <c r="M129" s="8">
        <v>5338000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5338000</v>
      </c>
      <c r="AC129" s="8">
        <v>5338000</v>
      </c>
      <c r="AD129" s="8">
        <v>0</v>
      </c>
      <c r="AE129" s="8">
        <v>0</v>
      </c>
      <c r="AF129" s="8">
        <v>5338000</v>
      </c>
      <c r="AG129" s="8">
        <v>0</v>
      </c>
      <c r="AH129" s="9">
        <v>1</v>
      </c>
      <c r="AI129" s="8">
        <v>0</v>
      </c>
      <c r="AJ129" s="9">
        <v>0</v>
      </c>
      <c r="AK129" s="8">
        <v>0</v>
      </c>
    </row>
    <row r="130" spans="1:37" outlineLevel="2" x14ac:dyDescent="0.3">
      <c r="A130" s="74" t="s">
        <v>158</v>
      </c>
      <c r="B130" s="6" t="s">
        <v>12</v>
      </c>
      <c r="C130" s="6" t="s">
        <v>98</v>
      </c>
      <c r="D130" s="6" t="s">
        <v>14</v>
      </c>
      <c r="E130" s="6" t="s">
        <v>12</v>
      </c>
      <c r="F130" s="6" t="s">
        <v>12</v>
      </c>
      <c r="G130" s="7"/>
      <c r="H130" s="7"/>
      <c r="I130" s="7"/>
      <c r="J130" s="7"/>
      <c r="K130" s="7"/>
      <c r="L130" s="8">
        <v>0</v>
      </c>
      <c r="M130" s="8">
        <v>5338000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5338000</v>
      </c>
      <c r="AC130" s="8">
        <v>5338000</v>
      </c>
      <c r="AD130" s="8">
        <v>0</v>
      </c>
      <c r="AE130" s="8">
        <v>0</v>
      </c>
      <c r="AF130" s="8">
        <v>5338000</v>
      </c>
      <c r="AG130" s="8">
        <v>0</v>
      </c>
      <c r="AH130" s="9">
        <v>1</v>
      </c>
      <c r="AI130" s="8">
        <v>0</v>
      </c>
      <c r="AJ130" s="9">
        <v>0</v>
      </c>
      <c r="AK130" s="8">
        <v>0</v>
      </c>
    </row>
    <row r="131" spans="1:37" ht="26.4" outlineLevel="3" x14ac:dyDescent="0.3">
      <c r="A131" s="74" t="s">
        <v>257</v>
      </c>
      <c r="B131" s="6" t="s">
        <v>12</v>
      </c>
      <c r="C131" s="6" t="s">
        <v>98</v>
      </c>
      <c r="D131" s="6" t="s">
        <v>99</v>
      </c>
      <c r="E131" s="6" t="s">
        <v>12</v>
      </c>
      <c r="F131" s="6" t="s">
        <v>12</v>
      </c>
      <c r="G131" s="7"/>
      <c r="H131" s="7"/>
      <c r="I131" s="7"/>
      <c r="J131" s="7"/>
      <c r="K131" s="7"/>
      <c r="L131" s="8">
        <v>0</v>
      </c>
      <c r="M131" s="8">
        <v>5143036.05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5143036.05</v>
      </c>
      <c r="AC131" s="8">
        <v>5143036.05</v>
      </c>
      <c r="AD131" s="8">
        <v>0</v>
      </c>
      <c r="AE131" s="8">
        <v>0</v>
      </c>
      <c r="AF131" s="8">
        <v>5143036.05</v>
      </c>
      <c r="AG131" s="8">
        <v>0</v>
      </c>
      <c r="AH131" s="9">
        <v>1</v>
      </c>
      <c r="AI131" s="8">
        <v>0</v>
      </c>
      <c r="AJ131" s="9">
        <v>0</v>
      </c>
      <c r="AK131" s="8">
        <v>0</v>
      </c>
    </row>
    <row r="132" spans="1:37" ht="39.6" outlineLevel="4" x14ac:dyDescent="0.3">
      <c r="A132" s="74" t="s">
        <v>258</v>
      </c>
      <c r="B132" s="6" t="s">
        <v>18</v>
      </c>
      <c r="C132" s="6" t="s">
        <v>98</v>
      </c>
      <c r="D132" s="6" t="s">
        <v>99</v>
      </c>
      <c r="E132" s="6" t="s">
        <v>100</v>
      </c>
      <c r="F132" s="6" t="s">
        <v>101</v>
      </c>
      <c r="G132" s="7"/>
      <c r="H132" s="7"/>
      <c r="I132" s="7"/>
      <c r="J132" s="7"/>
      <c r="K132" s="7"/>
      <c r="L132" s="10">
        <v>0</v>
      </c>
      <c r="M132" s="10">
        <v>5143036.05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0">
        <v>0</v>
      </c>
      <c r="T132" s="10">
        <v>0</v>
      </c>
      <c r="U132" s="10">
        <v>0</v>
      </c>
      <c r="V132" s="10">
        <v>0</v>
      </c>
      <c r="W132" s="10">
        <v>0</v>
      </c>
      <c r="X132" s="10">
        <v>0</v>
      </c>
      <c r="Y132" s="10">
        <v>0</v>
      </c>
      <c r="Z132" s="10">
        <v>0</v>
      </c>
      <c r="AA132" s="10">
        <v>0</v>
      </c>
      <c r="AB132" s="10">
        <v>5143036.05</v>
      </c>
      <c r="AC132" s="10">
        <v>5143036.05</v>
      </c>
      <c r="AD132" s="10">
        <v>0</v>
      </c>
      <c r="AE132" s="10">
        <v>0</v>
      </c>
      <c r="AF132" s="10">
        <v>5143036.05</v>
      </c>
      <c r="AG132" s="10">
        <v>0</v>
      </c>
      <c r="AH132" s="11">
        <v>1</v>
      </c>
      <c r="AI132" s="10">
        <v>0</v>
      </c>
      <c r="AJ132" s="11">
        <v>0</v>
      </c>
      <c r="AK132" s="10">
        <v>0</v>
      </c>
    </row>
    <row r="133" spans="1:37" ht="52.8" customHeight="1" outlineLevel="3" x14ac:dyDescent="0.3">
      <c r="A133" s="74" t="s">
        <v>215</v>
      </c>
      <c r="B133" s="6" t="s">
        <v>12</v>
      </c>
      <c r="C133" s="6" t="s">
        <v>98</v>
      </c>
      <c r="D133" s="6" t="s">
        <v>25</v>
      </c>
      <c r="E133" s="6" t="s">
        <v>12</v>
      </c>
      <c r="F133" s="6" t="s">
        <v>12</v>
      </c>
      <c r="G133" s="7"/>
      <c r="H133" s="7"/>
      <c r="I133" s="7"/>
      <c r="J133" s="7"/>
      <c r="K133" s="7"/>
      <c r="L133" s="8">
        <v>0</v>
      </c>
      <c r="M133" s="8">
        <v>194963.95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194963.95</v>
      </c>
      <c r="AC133" s="8">
        <v>194963.95</v>
      </c>
      <c r="AD133" s="8">
        <v>0</v>
      </c>
      <c r="AE133" s="8">
        <v>0</v>
      </c>
      <c r="AF133" s="8">
        <v>194963.95</v>
      </c>
      <c r="AG133" s="8">
        <v>0</v>
      </c>
      <c r="AH133" s="9">
        <v>1</v>
      </c>
      <c r="AI133" s="8">
        <v>0</v>
      </c>
      <c r="AJ133" s="9">
        <v>0</v>
      </c>
      <c r="AK133" s="8">
        <v>0</v>
      </c>
    </row>
    <row r="134" spans="1:37" ht="39.6" outlineLevel="4" x14ac:dyDescent="0.3">
      <c r="A134" s="74" t="s">
        <v>258</v>
      </c>
      <c r="B134" s="6" t="s">
        <v>18</v>
      </c>
      <c r="C134" s="6" t="s">
        <v>98</v>
      </c>
      <c r="D134" s="6" t="s">
        <v>25</v>
      </c>
      <c r="E134" s="6" t="s">
        <v>100</v>
      </c>
      <c r="F134" s="6" t="s">
        <v>101</v>
      </c>
      <c r="G134" s="6" t="s">
        <v>27</v>
      </c>
      <c r="H134" s="7"/>
      <c r="I134" s="7"/>
      <c r="J134" s="7"/>
      <c r="K134" s="7"/>
      <c r="L134" s="10">
        <v>0</v>
      </c>
      <c r="M134" s="10">
        <v>194963.95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0">
        <v>0</v>
      </c>
      <c r="U134" s="10">
        <v>0</v>
      </c>
      <c r="V134" s="10">
        <v>0</v>
      </c>
      <c r="W134" s="10">
        <v>0</v>
      </c>
      <c r="X134" s="10">
        <v>0</v>
      </c>
      <c r="Y134" s="10">
        <v>0</v>
      </c>
      <c r="Z134" s="10">
        <v>0</v>
      </c>
      <c r="AA134" s="10">
        <v>0</v>
      </c>
      <c r="AB134" s="10">
        <v>194963.95</v>
      </c>
      <c r="AC134" s="10">
        <v>194963.95</v>
      </c>
      <c r="AD134" s="10">
        <v>0</v>
      </c>
      <c r="AE134" s="10">
        <v>0</v>
      </c>
      <c r="AF134" s="10">
        <v>194963.95</v>
      </c>
      <c r="AG134" s="10">
        <v>0</v>
      </c>
      <c r="AH134" s="11">
        <v>1</v>
      </c>
      <c r="AI134" s="10">
        <v>0</v>
      </c>
      <c r="AJ134" s="11">
        <v>0</v>
      </c>
      <c r="AK134" s="10">
        <v>0</v>
      </c>
    </row>
    <row r="135" spans="1:37" outlineLevel="1" x14ac:dyDescent="0.3">
      <c r="A135" s="74" t="s">
        <v>259</v>
      </c>
      <c r="B135" s="6" t="s">
        <v>12</v>
      </c>
      <c r="C135" s="6" t="s">
        <v>102</v>
      </c>
      <c r="D135" s="6" t="s">
        <v>14</v>
      </c>
      <c r="E135" s="6" t="s">
        <v>12</v>
      </c>
      <c r="F135" s="6" t="s">
        <v>12</v>
      </c>
      <c r="G135" s="7"/>
      <c r="H135" s="7"/>
      <c r="I135" s="7"/>
      <c r="J135" s="7"/>
      <c r="K135" s="7"/>
      <c r="L135" s="8">
        <v>0</v>
      </c>
      <c r="M135" s="8">
        <v>1056278.8400000001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1056278.8400000001</v>
      </c>
      <c r="AC135" s="8">
        <v>1056278.8400000001</v>
      </c>
      <c r="AD135" s="8">
        <v>0</v>
      </c>
      <c r="AE135" s="8">
        <v>0</v>
      </c>
      <c r="AF135" s="8">
        <v>1056278.8400000001</v>
      </c>
      <c r="AG135" s="8">
        <v>0</v>
      </c>
      <c r="AH135" s="9">
        <v>1</v>
      </c>
      <c r="AI135" s="8">
        <v>0</v>
      </c>
      <c r="AJ135" s="9">
        <v>0</v>
      </c>
      <c r="AK135" s="8">
        <v>0</v>
      </c>
    </row>
    <row r="136" spans="1:37" outlineLevel="2" x14ac:dyDescent="0.3">
      <c r="A136" s="74" t="s">
        <v>260</v>
      </c>
      <c r="B136" s="6" t="s">
        <v>12</v>
      </c>
      <c r="C136" s="6" t="s">
        <v>103</v>
      </c>
      <c r="D136" s="6" t="s">
        <v>14</v>
      </c>
      <c r="E136" s="6" t="s">
        <v>12</v>
      </c>
      <c r="F136" s="6" t="s">
        <v>12</v>
      </c>
      <c r="G136" s="7"/>
      <c r="H136" s="7"/>
      <c r="I136" s="7"/>
      <c r="J136" s="7"/>
      <c r="K136" s="7"/>
      <c r="L136" s="8">
        <v>0</v>
      </c>
      <c r="M136" s="8">
        <v>75457.070000000007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75457.070000000007</v>
      </c>
      <c r="AC136" s="8">
        <v>75457.070000000007</v>
      </c>
      <c r="AD136" s="8">
        <v>0</v>
      </c>
      <c r="AE136" s="8">
        <v>0</v>
      </c>
      <c r="AF136" s="8">
        <v>75457.070000000007</v>
      </c>
      <c r="AG136" s="8">
        <v>0</v>
      </c>
      <c r="AH136" s="9">
        <v>1</v>
      </c>
      <c r="AI136" s="8">
        <v>0</v>
      </c>
      <c r="AJ136" s="9">
        <v>0</v>
      </c>
      <c r="AK136" s="8">
        <v>0</v>
      </c>
    </row>
    <row r="137" spans="1:37" ht="52.8" outlineLevel="3" x14ac:dyDescent="0.3">
      <c r="A137" s="74" t="s">
        <v>261</v>
      </c>
      <c r="B137" s="6" t="s">
        <v>12</v>
      </c>
      <c r="C137" s="6" t="s">
        <v>103</v>
      </c>
      <c r="D137" s="6" t="s">
        <v>104</v>
      </c>
      <c r="E137" s="6" t="s">
        <v>12</v>
      </c>
      <c r="F137" s="6" t="s">
        <v>12</v>
      </c>
      <c r="G137" s="7"/>
      <c r="H137" s="7"/>
      <c r="I137" s="7"/>
      <c r="J137" s="7"/>
      <c r="K137" s="7"/>
      <c r="L137" s="8">
        <v>0</v>
      </c>
      <c r="M137" s="8">
        <v>75457.070000000007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75457.070000000007</v>
      </c>
      <c r="AC137" s="8">
        <v>75457.070000000007</v>
      </c>
      <c r="AD137" s="8">
        <v>0</v>
      </c>
      <c r="AE137" s="8">
        <v>0</v>
      </c>
      <c r="AF137" s="8">
        <v>75457.070000000007</v>
      </c>
      <c r="AG137" s="8">
        <v>0</v>
      </c>
      <c r="AH137" s="9">
        <v>1</v>
      </c>
      <c r="AI137" s="8">
        <v>0</v>
      </c>
      <c r="AJ137" s="9">
        <v>0</v>
      </c>
      <c r="AK137" s="8">
        <v>0</v>
      </c>
    </row>
    <row r="138" spans="1:37" ht="39.6" outlineLevel="4" x14ac:dyDescent="0.3">
      <c r="A138" s="74" t="s">
        <v>253</v>
      </c>
      <c r="B138" s="6" t="s">
        <v>18</v>
      </c>
      <c r="C138" s="6" t="s">
        <v>103</v>
      </c>
      <c r="D138" s="6" t="s">
        <v>104</v>
      </c>
      <c r="E138" s="6" t="s">
        <v>92</v>
      </c>
      <c r="F138" s="6" t="s">
        <v>93</v>
      </c>
      <c r="G138" s="7"/>
      <c r="H138" s="7"/>
      <c r="I138" s="7"/>
      <c r="J138" s="7"/>
      <c r="K138" s="7"/>
      <c r="L138" s="10">
        <v>0</v>
      </c>
      <c r="M138" s="10">
        <v>75457.070000000007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v>0</v>
      </c>
      <c r="V138" s="10">
        <v>0</v>
      </c>
      <c r="W138" s="10">
        <v>0</v>
      </c>
      <c r="X138" s="10">
        <v>0</v>
      </c>
      <c r="Y138" s="10">
        <v>0</v>
      </c>
      <c r="Z138" s="10">
        <v>0</v>
      </c>
      <c r="AA138" s="10">
        <v>0</v>
      </c>
      <c r="AB138" s="10">
        <v>75457.070000000007</v>
      </c>
      <c r="AC138" s="10">
        <v>75457.070000000007</v>
      </c>
      <c r="AD138" s="10">
        <v>0</v>
      </c>
      <c r="AE138" s="10">
        <v>0</v>
      </c>
      <c r="AF138" s="10">
        <v>75457.070000000007</v>
      </c>
      <c r="AG138" s="10">
        <v>0</v>
      </c>
      <c r="AH138" s="11">
        <v>1</v>
      </c>
      <c r="AI138" s="10">
        <v>0</v>
      </c>
      <c r="AJ138" s="11">
        <v>0</v>
      </c>
      <c r="AK138" s="10">
        <v>0</v>
      </c>
    </row>
    <row r="139" spans="1:37" outlineLevel="2" x14ac:dyDescent="0.3">
      <c r="A139" s="74" t="s">
        <v>161</v>
      </c>
      <c r="B139" s="6" t="s">
        <v>12</v>
      </c>
      <c r="C139" s="6" t="s">
        <v>105</v>
      </c>
      <c r="D139" s="6" t="s">
        <v>14</v>
      </c>
      <c r="E139" s="6" t="s">
        <v>12</v>
      </c>
      <c r="F139" s="6" t="s">
        <v>12</v>
      </c>
      <c r="G139" s="7"/>
      <c r="H139" s="7"/>
      <c r="I139" s="7"/>
      <c r="J139" s="7"/>
      <c r="K139" s="7"/>
      <c r="L139" s="8">
        <v>0</v>
      </c>
      <c r="M139" s="8">
        <v>980821.77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980821.77</v>
      </c>
      <c r="AC139" s="8">
        <v>980821.77</v>
      </c>
      <c r="AD139" s="8">
        <v>0</v>
      </c>
      <c r="AE139" s="8">
        <v>0</v>
      </c>
      <c r="AF139" s="8">
        <v>980821.77</v>
      </c>
      <c r="AG139" s="8">
        <v>0</v>
      </c>
      <c r="AH139" s="9">
        <v>1</v>
      </c>
      <c r="AI139" s="8">
        <v>0</v>
      </c>
      <c r="AJ139" s="9">
        <v>0</v>
      </c>
      <c r="AK139" s="8">
        <v>0</v>
      </c>
    </row>
    <row r="140" spans="1:37" ht="54" customHeight="1" outlineLevel="3" x14ac:dyDescent="0.3">
      <c r="A140" s="74" t="s">
        <v>215</v>
      </c>
      <c r="B140" s="6" t="s">
        <v>12</v>
      </c>
      <c r="C140" s="6" t="s">
        <v>105</v>
      </c>
      <c r="D140" s="6" t="s">
        <v>25</v>
      </c>
      <c r="E140" s="6" t="s">
        <v>12</v>
      </c>
      <c r="F140" s="6" t="s">
        <v>12</v>
      </c>
      <c r="G140" s="7"/>
      <c r="H140" s="7"/>
      <c r="I140" s="7"/>
      <c r="J140" s="7"/>
      <c r="K140" s="7"/>
      <c r="L140" s="8">
        <v>0</v>
      </c>
      <c r="M140" s="8">
        <v>72847.289999999994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0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72847.289999999994</v>
      </c>
      <c r="AC140" s="8">
        <v>72847.289999999994</v>
      </c>
      <c r="AD140" s="8">
        <v>0</v>
      </c>
      <c r="AE140" s="8">
        <v>0</v>
      </c>
      <c r="AF140" s="8">
        <v>72847.289999999994</v>
      </c>
      <c r="AG140" s="8">
        <v>0</v>
      </c>
      <c r="AH140" s="9">
        <v>1</v>
      </c>
      <c r="AI140" s="8">
        <v>0</v>
      </c>
      <c r="AJ140" s="9">
        <v>0</v>
      </c>
      <c r="AK140" s="8">
        <v>0</v>
      </c>
    </row>
    <row r="141" spans="1:37" ht="39.6" outlineLevel="4" x14ac:dyDescent="0.3">
      <c r="A141" s="74" t="s">
        <v>258</v>
      </c>
      <c r="B141" s="6" t="s">
        <v>18</v>
      </c>
      <c r="C141" s="6" t="s">
        <v>105</v>
      </c>
      <c r="D141" s="6" t="s">
        <v>25</v>
      </c>
      <c r="E141" s="6" t="s">
        <v>100</v>
      </c>
      <c r="F141" s="6" t="s">
        <v>101</v>
      </c>
      <c r="G141" s="6" t="s">
        <v>27</v>
      </c>
      <c r="H141" s="7"/>
      <c r="I141" s="7"/>
      <c r="J141" s="7"/>
      <c r="K141" s="7"/>
      <c r="L141" s="10">
        <v>0</v>
      </c>
      <c r="M141" s="10">
        <v>72847.289999999994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v>0</v>
      </c>
      <c r="V141" s="10">
        <v>0</v>
      </c>
      <c r="W141" s="10">
        <v>0</v>
      </c>
      <c r="X141" s="10">
        <v>0</v>
      </c>
      <c r="Y141" s="10">
        <v>0</v>
      </c>
      <c r="Z141" s="10">
        <v>0</v>
      </c>
      <c r="AA141" s="10">
        <v>0</v>
      </c>
      <c r="AB141" s="10">
        <v>72847.289999999994</v>
      </c>
      <c r="AC141" s="10">
        <v>72847.289999999994</v>
      </c>
      <c r="AD141" s="10">
        <v>0</v>
      </c>
      <c r="AE141" s="10">
        <v>0</v>
      </c>
      <c r="AF141" s="10">
        <v>72847.289999999994</v>
      </c>
      <c r="AG141" s="10">
        <v>0</v>
      </c>
      <c r="AH141" s="11">
        <v>1</v>
      </c>
      <c r="AI141" s="10">
        <v>0</v>
      </c>
      <c r="AJ141" s="11">
        <v>0</v>
      </c>
      <c r="AK141" s="10">
        <v>0</v>
      </c>
    </row>
    <row r="142" spans="1:37" outlineLevel="3" x14ac:dyDescent="0.3">
      <c r="A142" s="74" t="s">
        <v>262</v>
      </c>
      <c r="B142" s="6" t="s">
        <v>12</v>
      </c>
      <c r="C142" s="6" t="s">
        <v>105</v>
      </c>
      <c r="D142" s="6" t="s">
        <v>106</v>
      </c>
      <c r="E142" s="6" t="s">
        <v>12</v>
      </c>
      <c r="F142" s="6" t="s">
        <v>12</v>
      </c>
      <c r="G142" s="7"/>
      <c r="H142" s="7"/>
      <c r="I142" s="7"/>
      <c r="J142" s="7"/>
      <c r="K142" s="7"/>
      <c r="L142" s="8">
        <v>0</v>
      </c>
      <c r="M142" s="8">
        <v>907974.48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907974.48</v>
      </c>
      <c r="AC142" s="8">
        <v>907974.48</v>
      </c>
      <c r="AD142" s="8">
        <v>0</v>
      </c>
      <c r="AE142" s="8">
        <v>0</v>
      </c>
      <c r="AF142" s="8">
        <v>907974.48</v>
      </c>
      <c r="AG142" s="8">
        <v>0</v>
      </c>
      <c r="AH142" s="9">
        <v>1</v>
      </c>
      <c r="AI142" s="8">
        <v>0</v>
      </c>
      <c r="AJ142" s="9">
        <v>0</v>
      </c>
      <c r="AK142" s="8">
        <v>0</v>
      </c>
    </row>
    <row r="143" spans="1:37" ht="39.6" outlineLevel="4" x14ac:dyDescent="0.3">
      <c r="A143" s="74" t="s">
        <v>258</v>
      </c>
      <c r="B143" s="6" t="s">
        <v>18</v>
      </c>
      <c r="C143" s="6" t="s">
        <v>105</v>
      </c>
      <c r="D143" s="6" t="s">
        <v>106</v>
      </c>
      <c r="E143" s="6" t="s">
        <v>100</v>
      </c>
      <c r="F143" s="6" t="s">
        <v>101</v>
      </c>
      <c r="G143" s="7"/>
      <c r="H143" s="7"/>
      <c r="I143" s="7"/>
      <c r="J143" s="7"/>
      <c r="K143" s="7"/>
      <c r="L143" s="10">
        <v>0</v>
      </c>
      <c r="M143" s="10">
        <v>907974.48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907974.48</v>
      </c>
      <c r="AC143" s="10">
        <v>907974.48</v>
      </c>
      <c r="AD143" s="10">
        <v>0</v>
      </c>
      <c r="AE143" s="10">
        <v>0</v>
      </c>
      <c r="AF143" s="10">
        <v>907974.48</v>
      </c>
      <c r="AG143" s="10">
        <v>0</v>
      </c>
      <c r="AH143" s="11">
        <v>1</v>
      </c>
      <c r="AI143" s="10">
        <v>0</v>
      </c>
      <c r="AJ143" s="11">
        <v>0</v>
      </c>
      <c r="AK143" s="10">
        <v>0</v>
      </c>
    </row>
    <row r="144" spans="1:37" ht="52.8" outlineLevel="1" x14ac:dyDescent="0.3">
      <c r="A144" s="74" t="s">
        <v>263</v>
      </c>
      <c r="B144" s="6" t="s">
        <v>12</v>
      </c>
      <c r="C144" s="6" t="s">
        <v>107</v>
      </c>
      <c r="D144" s="6" t="s">
        <v>14</v>
      </c>
      <c r="E144" s="6" t="s">
        <v>12</v>
      </c>
      <c r="F144" s="6" t="s">
        <v>12</v>
      </c>
      <c r="G144" s="7"/>
      <c r="H144" s="7"/>
      <c r="I144" s="7"/>
      <c r="J144" s="7"/>
      <c r="K144" s="7"/>
      <c r="L144" s="8">
        <v>0</v>
      </c>
      <c r="M144" s="8">
        <v>578024.39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578024.39</v>
      </c>
      <c r="AC144" s="8">
        <v>578024.39</v>
      </c>
      <c r="AD144" s="8">
        <v>0</v>
      </c>
      <c r="AE144" s="8">
        <v>0</v>
      </c>
      <c r="AF144" s="8">
        <v>578024.39</v>
      </c>
      <c r="AG144" s="8">
        <v>0</v>
      </c>
      <c r="AH144" s="9">
        <v>1</v>
      </c>
      <c r="AI144" s="8">
        <v>0</v>
      </c>
      <c r="AJ144" s="9">
        <v>0</v>
      </c>
      <c r="AK144" s="8">
        <v>0</v>
      </c>
    </row>
    <row r="145" spans="1:37" ht="26.4" outlineLevel="2" x14ac:dyDescent="0.3">
      <c r="A145" s="74" t="s">
        <v>264</v>
      </c>
      <c r="B145" s="6" t="s">
        <v>12</v>
      </c>
      <c r="C145" s="6" t="s">
        <v>108</v>
      </c>
      <c r="D145" s="6" t="s">
        <v>14</v>
      </c>
      <c r="E145" s="6" t="s">
        <v>12</v>
      </c>
      <c r="F145" s="6" t="s">
        <v>12</v>
      </c>
      <c r="G145" s="7"/>
      <c r="H145" s="7"/>
      <c r="I145" s="7"/>
      <c r="J145" s="7"/>
      <c r="K145" s="7"/>
      <c r="L145" s="8">
        <v>0</v>
      </c>
      <c r="M145" s="8">
        <v>578024.39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578024.39</v>
      </c>
      <c r="AC145" s="8">
        <v>578024.39</v>
      </c>
      <c r="AD145" s="8">
        <v>0</v>
      </c>
      <c r="AE145" s="8">
        <v>0</v>
      </c>
      <c r="AF145" s="8">
        <v>578024.39</v>
      </c>
      <c r="AG145" s="8">
        <v>0</v>
      </c>
      <c r="AH145" s="9">
        <v>1</v>
      </c>
      <c r="AI145" s="8">
        <v>0</v>
      </c>
      <c r="AJ145" s="9">
        <v>0</v>
      </c>
      <c r="AK145" s="8">
        <v>0</v>
      </c>
    </row>
    <row r="146" spans="1:37" ht="52.8" outlineLevel="3" x14ac:dyDescent="0.3">
      <c r="A146" s="74" t="s">
        <v>265</v>
      </c>
      <c r="B146" s="6" t="s">
        <v>12</v>
      </c>
      <c r="C146" s="6" t="s">
        <v>108</v>
      </c>
      <c r="D146" s="6" t="s">
        <v>109</v>
      </c>
      <c r="E146" s="6" t="s">
        <v>12</v>
      </c>
      <c r="F146" s="6" t="s">
        <v>12</v>
      </c>
      <c r="G146" s="7"/>
      <c r="H146" s="7"/>
      <c r="I146" s="7"/>
      <c r="J146" s="7"/>
      <c r="K146" s="7"/>
      <c r="L146" s="8">
        <v>0</v>
      </c>
      <c r="M146" s="8">
        <v>578024.39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578024.39</v>
      </c>
      <c r="AC146" s="8">
        <v>578024.39</v>
      </c>
      <c r="AD146" s="8">
        <v>0</v>
      </c>
      <c r="AE146" s="8">
        <v>0</v>
      </c>
      <c r="AF146" s="8">
        <v>578024.39</v>
      </c>
      <c r="AG146" s="8">
        <v>0</v>
      </c>
      <c r="AH146" s="9">
        <v>1</v>
      </c>
      <c r="AI146" s="8">
        <v>0</v>
      </c>
      <c r="AJ146" s="9">
        <v>0</v>
      </c>
      <c r="AK146" s="8">
        <v>0</v>
      </c>
    </row>
    <row r="147" spans="1:37" ht="39.6" outlineLevel="4" x14ac:dyDescent="0.3">
      <c r="A147" s="74" t="s">
        <v>253</v>
      </c>
      <c r="B147" s="6" t="s">
        <v>18</v>
      </c>
      <c r="C147" s="6" t="s">
        <v>108</v>
      </c>
      <c r="D147" s="6" t="s">
        <v>109</v>
      </c>
      <c r="E147" s="6" t="s">
        <v>92</v>
      </c>
      <c r="F147" s="6" t="s">
        <v>93</v>
      </c>
      <c r="G147" s="6" t="s">
        <v>58</v>
      </c>
      <c r="H147" s="7"/>
      <c r="I147" s="7"/>
      <c r="J147" s="7"/>
      <c r="K147" s="7"/>
      <c r="L147" s="10">
        <v>0</v>
      </c>
      <c r="M147" s="10">
        <v>578024.39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578024.39</v>
      </c>
      <c r="AC147" s="10">
        <v>578024.39</v>
      </c>
      <c r="AD147" s="10">
        <v>0</v>
      </c>
      <c r="AE147" s="10">
        <v>0</v>
      </c>
      <c r="AF147" s="10">
        <v>578024.39</v>
      </c>
      <c r="AG147" s="10">
        <v>0</v>
      </c>
      <c r="AH147" s="11">
        <v>1</v>
      </c>
      <c r="AI147" s="10">
        <v>0</v>
      </c>
      <c r="AJ147" s="11">
        <v>0</v>
      </c>
      <c r="AK147" s="10">
        <v>0</v>
      </c>
    </row>
    <row r="148" spans="1:37" ht="52.8" x14ac:dyDescent="0.3">
      <c r="A148" s="76" t="s">
        <v>266</v>
      </c>
      <c r="B148" s="6" t="s">
        <v>12</v>
      </c>
      <c r="C148" s="6" t="s">
        <v>13</v>
      </c>
      <c r="D148" s="6" t="s">
        <v>14</v>
      </c>
      <c r="E148" s="6" t="s">
        <v>12</v>
      </c>
      <c r="F148" s="6" t="s">
        <v>12</v>
      </c>
      <c r="G148" s="7"/>
      <c r="H148" s="7"/>
      <c r="I148" s="7"/>
      <c r="J148" s="7"/>
      <c r="K148" s="7"/>
      <c r="L148" s="8">
        <v>0</v>
      </c>
      <c r="M148" s="8">
        <v>5029837.08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0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5029837.08</v>
      </c>
      <c r="AC148" s="8">
        <v>5029837.08</v>
      </c>
      <c r="AD148" s="8">
        <v>0</v>
      </c>
      <c r="AE148" s="8">
        <v>0</v>
      </c>
      <c r="AF148" s="8">
        <v>5029837.08</v>
      </c>
      <c r="AG148" s="8">
        <v>0</v>
      </c>
      <c r="AH148" s="9">
        <v>1</v>
      </c>
      <c r="AI148" s="8">
        <v>0</v>
      </c>
      <c r="AJ148" s="9">
        <v>0</v>
      </c>
      <c r="AK148" s="8">
        <v>0</v>
      </c>
    </row>
    <row r="149" spans="1:37" outlineLevel="1" x14ac:dyDescent="0.3">
      <c r="A149" s="74" t="s">
        <v>247</v>
      </c>
      <c r="B149" s="6" t="s">
        <v>12</v>
      </c>
      <c r="C149" s="6" t="s">
        <v>81</v>
      </c>
      <c r="D149" s="6" t="s">
        <v>14</v>
      </c>
      <c r="E149" s="6" t="s">
        <v>12</v>
      </c>
      <c r="F149" s="6" t="s">
        <v>12</v>
      </c>
      <c r="G149" s="7"/>
      <c r="H149" s="7"/>
      <c r="I149" s="7"/>
      <c r="J149" s="7"/>
      <c r="K149" s="7"/>
      <c r="L149" s="8">
        <v>0</v>
      </c>
      <c r="M149" s="8">
        <v>5029837.08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5029837.08</v>
      </c>
      <c r="AC149" s="8">
        <v>5029837.08</v>
      </c>
      <c r="AD149" s="8">
        <v>0</v>
      </c>
      <c r="AE149" s="8">
        <v>0</v>
      </c>
      <c r="AF149" s="8">
        <v>5029837.08</v>
      </c>
      <c r="AG149" s="8">
        <v>0</v>
      </c>
      <c r="AH149" s="9">
        <v>1</v>
      </c>
      <c r="AI149" s="8">
        <v>0</v>
      </c>
      <c r="AJ149" s="9">
        <v>0</v>
      </c>
      <c r="AK149" s="8">
        <v>0</v>
      </c>
    </row>
    <row r="150" spans="1:37" outlineLevel="2" x14ac:dyDescent="0.3">
      <c r="A150" s="74" t="s">
        <v>150</v>
      </c>
      <c r="B150" s="6" t="s">
        <v>12</v>
      </c>
      <c r="C150" s="6" t="s">
        <v>82</v>
      </c>
      <c r="D150" s="6" t="s">
        <v>14</v>
      </c>
      <c r="E150" s="6" t="s">
        <v>12</v>
      </c>
      <c r="F150" s="6" t="s">
        <v>12</v>
      </c>
      <c r="G150" s="7"/>
      <c r="H150" s="7"/>
      <c r="I150" s="7"/>
      <c r="J150" s="7"/>
      <c r="K150" s="7"/>
      <c r="L150" s="8">
        <v>0</v>
      </c>
      <c r="M150" s="8">
        <v>5029837.08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5029837.08</v>
      </c>
      <c r="AC150" s="8">
        <v>5029837.08</v>
      </c>
      <c r="AD150" s="8">
        <v>0</v>
      </c>
      <c r="AE150" s="8">
        <v>0</v>
      </c>
      <c r="AF150" s="8">
        <v>5029837.08</v>
      </c>
      <c r="AG150" s="8">
        <v>0</v>
      </c>
      <c r="AH150" s="9">
        <v>1</v>
      </c>
      <c r="AI150" s="8">
        <v>0</v>
      </c>
      <c r="AJ150" s="9">
        <v>0</v>
      </c>
      <c r="AK150" s="8">
        <v>0</v>
      </c>
    </row>
    <row r="151" spans="1:37" ht="26.4" outlineLevel="3" x14ac:dyDescent="0.3">
      <c r="A151" s="74" t="s">
        <v>267</v>
      </c>
      <c r="B151" s="6" t="s">
        <v>12</v>
      </c>
      <c r="C151" s="6" t="s">
        <v>82</v>
      </c>
      <c r="D151" s="6" t="s">
        <v>110</v>
      </c>
      <c r="E151" s="6" t="s">
        <v>12</v>
      </c>
      <c r="F151" s="6" t="s">
        <v>12</v>
      </c>
      <c r="G151" s="7"/>
      <c r="H151" s="7"/>
      <c r="I151" s="7"/>
      <c r="J151" s="7"/>
      <c r="K151" s="7"/>
      <c r="L151" s="8">
        <v>0</v>
      </c>
      <c r="M151" s="8">
        <v>11522.03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11522.03</v>
      </c>
      <c r="AC151" s="8">
        <v>11522.03</v>
      </c>
      <c r="AD151" s="8">
        <v>0</v>
      </c>
      <c r="AE151" s="8">
        <v>0</v>
      </c>
      <c r="AF151" s="8">
        <v>11522.03</v>
      </c>
      <c r="AG151" s="8">
        <v>0</v>
      </c>
      <c r="AH151" s="9">
        <v>1</v>
      </c>
      <c r="AI151" s="8">
        <v>0</v>
      </c>
      <c r="AJ151" s="9">
        <v>0</v>
      </c>
      <c r="AK151" s="8">
        <v>0</v>
      </c>
    </row>
    <row r="152" spans="1:37" outlineLevel="4" x14ac:dyDescent="0.3">
      <c r="A152" s="74" t="s">
        <v>214</v>
      </c>
      <c r="B152" s="6" t="s">
        <v>18</v>
      </c>
      <c r="C152" s="6" t="s">
        <v>82</v>
      </c>
      <c r="D152" s="6" t="s">
        <v>110</v>
      </c>
      <c r="E152" s="6" t="s">
        <v>22</v>
      </c>
      <c r="F152" s="6" t="s">
        <v>23</v>
      </c>
      <c r="G152" s="7"/>
      <c r="H152" s="7"/>
      <c r="I152" s="7"/>
      <c r="J152" s="7"/>
      <c r="K152" s="7"/>
      <c r="L152" s="10">
        <v>0</v>
      </c>
      <c r="M152" s="10">
        <v>11522.03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11522.03</v>
      </c>
      <c r="AC152" s="10">
        <v>11522.03</v>
      </c>
      <c r="AD152" s="10">
        <v>0</v>
      </c>
      <c r="AE152" s="10">
        <v>0</v>
      </c>
      <c r="AF152" s="10">
        <v>11522.03</v>
      </c>
      <c r="AG152" s="10">
        <v>0</v>
      </c>
      <c r="AH152" s="11">
        <v>1</v>
      </c>
      <c r="AI152" s="10">
        <v>0</v>
      </c>
      <c r="AJ152" s="11">
        <v>0</v>
      </c>
      <c r="AK152" s="10">
        <v>0</v>
      </c>
    </row>
    <row r="153" spans="1:37" ht="40.799999999999997" customHeight="1" outlineLevel="3" x14ac:dyDescent="0.3">
      <c r="A153" s="74" t="s">
        <v>268</v>
      </c>
      <c r="B153" s="6" t="s">
        <v>12</v>
      </c>
      <c r="C153" s="6" t="s">
        <v>82</v>
      </c>
      <c r="D153" s="6" t="s">
        <v>111</v>
      </c>
      <c r="E153" s="6" t="s">
        <v>12</v>
      </c>
      <c r="F153" s="6" t="s">
        <v>12</v>
      </c>
      <c r="G153" s="7"/>
      <c r="H153" s="7"/>
      <c r="I153" s="7"/>
      <c r="J153" s="7"/>
      <c r="K153" s="7"/>
      <c r="L153" s="8">
        <v>0</v>
      </c>
      <c r="M153" s="8">
        <v>11522.08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11522.08</v>
      </c>
      <c r="AC153" s="8">
        <v>11522.08</v>
      </c>
      <c r="AD153" s="8">
        <v>0</v>
      </c>
      <c r="AE153" s="8">
        <v>0</v>
      </c>
      <c r="AF153" s="8">
        <v>11522.08</v>
      </c>
      <c r="AG153" s="8">
        <v>0</v>
      </c>
      <c r="AH153" s="9">
        <v>1</v>
      </c>
      <c r="AI153" s="8">
        <v>0</v>
      </c>
      <c r="AJ153" s="9">
        <v>0</v>
      </c>
      <c r="AK153" s="8">
        <v>0</v>
      </c>
    </row>
    <row r="154" spans="1:37" outlineLevel="4" x14ac:dyDescent="0.3">
      <c r="A154" s="74" t="s">
        <v>214</v>
      </c>
      <c r="B154" s="6" t="s">
        <v>18</v>
      </c>
      <c r="C154" s="6" t="s">
        <v>82</v>
      </c>
      <c r="D154" s="6" t="s">
        <v>111</v>
      </c>
      <c r="E154" s="6" t="s">
        <v>22</v>
      </c>
      <c r="F154" s="6" t="s">
        <v>23</v>
      </c>
      <c r="G154" s="7"/>
      <c r="H154" s="7"/>
      <c r="I154" s="7"/>
      <c r="J154" s="7"/>
      <c r="K154" s="7"/>
      <c r="L154" s="10">
        <v>0</v>
      </c>
      <c r="M154" s="10">
        <v>11522.08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11522.08</v>
      </c>
      <c r="AC154" s="10">
        <v>11522.08</v>
      </c>
      <c r="AD154" s="10">
        <v>0</v>
      </c>
      <c r="AE154" s="10">
        <v>0</v>
      </c>
      <c r="AF154" s="10">
        <v>11522.08</v>
      </c>
      <c r="AG154" s="10">
        <v>0</v>
      </c>
      <c r="AH154" s="11">
        <v>1</v>
      </c>
      <c r="AI154" s="10">
        <v>0</v>
      </c>
      <c r="AJ154" s="11">
        <v>0</v>
      </c>
      <c r="AK154" s="10">
        <v>0</v>
      </c>
    </row>
    <row r="155" spans="1:37" ht="39.6" outlineLevel="3" x14ac:dyDescent="0.3">
      <c r="A155" s="74" t="s">
        <v>269</v>
      </c>
      <c r="B155" s="6" t="s">
        <v>12</v>
      </c>
      <c r="C155" s="6" t="s">
        <v>82</v>
      </c>
      <c r="D155" s="6" t="s">
        <v>112</v>
      </c>
      <c r="E155" s="6" t="s">
        <v>12</v>
      </c>
      <c r="F155" s="6" t="s">
        <v>12</v>
      </c>
      <c r="G155" s="7"/>
      <c r="H155" s="7"/>
      <c r="I155" s="7"/>
      <c r="J155" s="7"/>
      <c r="K155" s="7"/>
      <c r="L155" s="8">
        <v>0</v>
      </c>
      <c r="M155" s="8">
        <v>3998804.32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3998804.32</v>
      </c>
      <c r="AC155" s="8">
        <v>3998804.32</v>
      </c>
      <c r="AD155" s="8">
        <v>0</v>
      </c>
      <c r="AE155" s="8">
        <v>0</v>
      </c>
      <c r="AF155" s="8">
        <v>3998804.32</v>
      </c>
      <c r="AG155" s="8">
        <v>0</v>
      </c>
      <c r="AH155" s="9">
        <v>1</v>
      </c>
      <c r="AI155" s="8">
        <v>0</v>
      </c>
      <c r="AJ155" s="9">
        <v>0</v>
      </c>
      <c r="AK155" s="8">
        <v>0</v>
      </c>
    </row>
    <row r="156" spans="1:37" outlineLevel="4" x14ac:dyDescent="0.3">
      <c r="A156" s="74" t="s">
        <v>218</v>
      </c>
      <c r="B156" s="6" t="s">
        <v>18</v>
      </c>
      <c r="C156" s="6" t="s">
        <v>82</v>
      </c>
      <c r="D156" s="6" t="s">
        <v>112</v>
      </c>
      <c r="E156" s="6" t="s">
        <v>113</v>
      </c>
      <c r="F156" s="6" t="s">
        <v>31</v>
      </c>
      <c r="G156" s="7"/>
      <c r="H156" s="7"/>
      <c r="I156" s="7"/>
      <c r="J156" s="7"/>
      <c r="K156" s="7"/>
      <c r="L156" s="10">
        <v>0</v>
      </c>
      <c r="M156" s="10">
        <v>2374557.5699999998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2374557.5699999998</v>
      </c>
      <c r="AC156" s="10">
        <v>2374557.5699999998</v>
      </c>
      <c r="AD156" s="10">
        <v>0</v>
      </c>
      <c r="AE156" s="10">
        <v>0</v>
      </c>
      <c r="AF156" s="10">
        <v>2374557.5699999998</v>
      </c>
      <c r="AG156" s="10">
        <v>0</v>
      </c>
      <c r="AH156" s="11">
        <v>1</v>
      </c>
      <c r="AI156" s="10">
        <v>0</v>
      </c>
      <c r="AJ156" s="11">
        <v>0</v>
      </c>
      <c r="AK156" s="10">
        <v>0</v>
      </c>
    </row>
    <row r="157" spans="1:37" outlineLevel="4" x14ac:dyDescent="0.3">
      <c r="A157" s="74" t="s">
        <v>219</v>
      </c>
      <c r="B157" s="6" t="s">
        <v>18</v>
      </c>
      <c r="C157" s="6" t="s">
        <v>82</v>
      </c>
      <c r="D157" s="6" t="s">
        <v>112</v>
      </c>
      <c r="E157" s="6" t="s">
        <v>114</v>
      </c>
      <c r="F157" s="6" t="s">
        <v>33</v>
      </c>
      <c r="G157" s="7"/>
      <c r="H157" s="7"/>
      <c r="I157" s="7"/>
      <c r="J157" s="7"/>
      <c r="K157" s="7"/>
      <c r="L157" s="10">
        <v>0</v>
      </c>
      <c r="M157" s="10">
        <v>1200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1200</v>
      </c>
      <c r="AC157" s="10">
        <v>1200</v>
      </c>
      <c r="AD157" s="10">
        <v>0</v>
      </c>
      <c r="AE157" s="10">
        <v>0</v>
      </c>
      <c r="AF157" s="10">
        <v>1200</v>
      </c>
      <c r="AG157" s="10">
        <v>0</v>
      </c>
      <c r="AH157" s="11">
        <v>1</v>
      </c>
      <c r="AI157" s="10">
        <v>0</v>
      </c>
      <c r="AJ157" s="11">
        <v>0</v>
      </c>
      <c r="AK157" s="10">
        <v>0</v>
      </c>
    </row>
    <row r="158" spans="1:37" outlineLevel="4" x14ac:dyDescent="0.3">
      <c r="A158" s="74" t="s">
        <v>220</v>
      </c>
      <c r="B158" s="6" t="s">
        <v>18</v>
      </c>
      <c r="C158" s="6" t="s">
        <v>82</v>
      </c>
      <c r="D158" s="6" t="s">
        <v>112</v>
      </c>
      <c r="E158" s="6" t="s">
        <v>115</v>
      </c>
      <c r="F158" s="6" t="s">
        <v>35</v>
      </c>
      <c r="G158" s="7"/>
      <c r="H158" s="7"/>
      <c r="I158" s="7"/>
      <c r="J158" s="7"/>
      <c r="K158" s="7"/>
      <c r="L158" s="10">
        <v>0</v>
      </c>
      <c r="M158" s="10">
        <v>783104.31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783104.31</v>
      </c>
      <c r="AC158" s="10">
        <v>783104.31</v>
      </c>
      <c r="AD158" s="10">
        <v>0</v>
      </c>
      <c r="AE158" s="10">
        <v>0</v>
      </c>
      <c r="AF158" s="10">
        <v>783104.31</v>
      </c>
      <c r="AG158" s="10">
        <v>0</v>
      </c>
      <c r="AH158" s="11">
        <v>1</v>
      </c>
      <c r="AI158" s="10">
        <v>0</v>
      </c>
      <c r="AJ158" s="11">
        <v>0</v>
      </c>
      <c r="AK158" s="10">
        <v>0</v>
      </c>
    </row>
    <row r="159" spans="1:37" outlineLevel="4" x14ac:dyDescent="0.3">
      <c r="A159" s="74" t="s">
        <v>221</v>
      </c>
      <c r="B159" s="6" t="s">
        <v>18</v>
      </c>
      <c r="C159" s="6" t="s">
        <v>82</v>
      </c>
      <c r="D159" s="6" t="s">
        <v>112</v>
      </c>
      <c r="E159" s="6" t="s">
        <v>21</v>
      </c>
      <c r="F159" s="6" t="s">
        <v>36</v>
      </c>
      <c r="G159" s="7"/>
      <c r="H159" s="7"/>
      <c r="I159" s="7"/>
      <c r="J159" s="7"/>
      <c r="K159" s="7"/>
      <c r="L159" s="10">
        <v>0</v>
      </c>
      <c r="M159" s="10">
        <v>16228.54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16228.54</v>
      </c>
      <c r="AC159" s="10">
        <v>16228.54</v>
      </c>
      <c r="AD159" s="10">
        <v>0</v>
      </c>
      <c r="AE159" s="10">
        <v>0</v>
      </c>
      <c r="AF159" s="10">
        <v>16228.54</v>
      </c>
      <c r="AG159" s="10">
        <v>0</v>
      </c>
      <c r="AH159" s="11">
        <v>1</v>
      </c>
      <c r="AI159" s="10">
        <v>0</v>
      </c>
      <c r="AJ159" s="11">
        <v>0</v>
      </c>
      <c r="AK159" s="10">
        <v>0</v>
      </c>
    </row>
    <row r="160" spans="1:37" outlineLevel="4" x14ac:dyDescent="0.3">
      <c r="A160" s="74" t="s">
        <v>213</v>
      </c>
      <c r="B160" s="6" t="s">
        <v>18</v>
      </c>
      <c r="C160" s="6" t="s">
        <v>82</v>
      </c>
      <c r="D160" s="6" t="s">
        <v>112</v>
      </c>
      <c r="E160" s="6" t="s">
        <v>21</v>
      </c>
      <c r="F160" s="6" t="s">
        <v>20</v>
      </c>
      <c r="G160" s="7"/>
      <c r="H160" s="7"/>
      <c r="I160" s="7"/>
      <c r="J160" s="7"/>
      <c r="K160" s="7"/>
      <c r="L160" s="10">
        <v>0</v>
      </c>
      <c r="M160" s="10">
        <v>72287.55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72287.55</v>
      </c>
      <c r="AC160" s="10">
        <v>72287.55</v>
      </c>
      <c r="AD160" s="10">
        <v>0</v>
      </c>
      <c r="AE160" s="10">
        <v>0</v>
      </c>
      <c r="AF160" s="10">
        <v>72287.55</v>
      </c>
      <c r="AG160" s="10">
        <v>0</v>
      </c>
      <c r="AH160" s="11">
        <v>1</v>
      </c>
      <c r="AI160" s="10">
        <v>0</v>
      </c>
      <c r="AJ160" s="11">
        <v>0</v>
      </c>
      <c r="AK160" s="10">
        <v>0</v>
      </c>
    </row>
    <row r="161" spans="1:37" ht="26.4" outlineLevel="4" x14ac:dyDescent="0.3">
      <c r="A161" s="74" t="s">
        <v>217</v>
      </c>
      <c r="B161" s="6" t="s">
        <v>18</v>
      </c>
      <c r="C161" s="6" t="s">
        <v>82</v>
      </c>
      <c r="D161" s="6" t="s">
        <v>112</v>
      </c>
      <c r="E161" s="6" t="s">
        <v>21</v>
      </c>
      <c r="F161" s="6" t="s">
        <v>28</v>
      </c>
      <c r="G161" s="7"/>
      <c r="H161" s="7"/>
      <c r="I161" s="7"/>
      <c r="J161" s="7"/>
      <c r="K161" s="7"/>
      <c r="L161" s="10">
        <v>0</v>
      </c>
      <c r="M161" s="10">
        <v>3800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3800</v>
      </c>
      <c r="AC161" s="10">
        <v>3800</v>
      </c>
      <c r="AD161" s="10">
        <v>0</v>
      </c>
      <c r="AE161" s="10">
        <v>0</v>
      </c>
      <c r="AF161" s="10">
        <v>3800</v>
      </c>
      <c r="AG161" s="10">
        <v>0</v>
      </c>
      <c r="AH161" s="11">
        <v>1</v>
      </c>
      <c r="AI161" s="10">
        <v>0</v>
      </c>
      <c r="AJ161" s="11">
        <v>0</v>
      </c>
      <c r="AK161" s="10">
        <v>0</v>
      </c>
    </row>
    <row r="162" spans="1:37" outlineLevel="4" x14ac:dyDescent="0.3">
      <c r="A162" s="74" t="s">
        <v>222</v>
      </c>
      <c r="B162" s="6" t="s">
        <v>18</v>
      </c>
      <c r="C162" s="6" t="s">
        <v>82</v>
      </c>
      <c r="D162" s="6" t="s">
        <v>112</v>
      </c>
      <c r="E162" s="6" t="s">
        <v>22</v>
      </c>
      <c r="F162" s="6" t="s">
        <v>37</v>
      </c>
      <c r="G162" s="7"/>
      <c r="H162" s="7"/>
      <c r="I162" s="7"/>
      <c r="J162" s="7"/>
      <c r="K162" s="7"/>
      <c r="L162" s="10">
        <v>0</v>
      </c>
      <c r="M162" s="10">
        <v>40000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40000</v>
      </c>
      <c r="AC162" s="10">
        <v>40000</v>
      </c>
      <c r="AD162" s="10">
        <v>0</v>
      </c>
      <c r="AE162" s="10">
        <v>0</v>
      </c>
      <c r="AF162" s="10">
        <v>40000</v>
      </c>
      <c r="AG162" s="10">
        <v>0</v>
      </c>
      <c r="AH162" s="11">
        <v>1</v>
      </c>
      <c r="AI162" s="10">
        <v>0</v>
      </c>
      <c r="AJ162" s="11">
        <v>0</v>
      </c>
      <c r="AK162" s="10">
        <v>0</v>
      </c>
    </row>
    <row r="163" spans="1:37" outlineLevel="4" x14ac:dyDescent="0.3">
      <c r="A163" s="74" t="s">
        <v>223</v>
      </c>
      <c r="B163" s="6" t="s">
        <v>18</v>
      </c>
      <c r="C163" s="6" t="s">
        <v>82</v>
      </c>
      <c r="D163" s="6" t="s">
        <v>112</v>
      </c>
      <c r="E163" s="6" t="s">
        <v>22</v>
      </c>
      <c r="F163" s="6" t="s">
        <v>38</v>
      </c>
      <c r="G163" s="7"/>
      <c r="H163" s="7"/>
      <c r="I163" s="7"/>
      <c r="J163" s="7"/>
      <c r="K163" s="7"/>
      <c r="L163" s="10">
        <v>0</v>
      </c>
      <c r="M163" s="10">
        <v>125873.12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125873.12</v>
      </c>
      <c r="AC163" s="10">
        <v>125873.12</v>
      </c>
      <c r="AD163" s="10">
        <v>0</v>
      </c>
      <c r="AE163" s="10">
        <v>0</v>
      </c>
      <c r="AF163" s="10">
        <v>125873.12</v>
      </c>
      <c r="AG163" s="10">
        <v>0</v>
      </c>
      <c r="AH163" s="11">
        <v>1</v>
      </c>
      <c r="AI163" s="10">
        <v>0</v>
      </c>
      <c r="AJ163" s="11">
        <v>0</v>
      </c>
      <c r="AK163" s="10">
        <v>0</v>
      </c>
    </row>
    <row r="164" spans="1:37" ht="16.2" customHeight="1" outlineLevel="4" x14ac:dyDescent="0.3">
      <c r="A164" s="74" t="s">
        <v>224</v>
      </c>
      <c r="B164" s="6" t="s">
        <v>18</v>
      </c>
      <c r="C164" s="6" t="s">
        <v>82</v>
      </c>
      <c r="D164" s="6" t="s">
        <v>112</v>
      </c>
      <c r="E164" s="6" t="s">
        <v>22</v>
      </c>
      <c r="F164" s="6" t="s">
        <v>39</v>
      </c>
      <c r="G164" s="7"/>
      <c r="H164" s="7"/>
      <c r="I164" s="7"/>
      <c r="J164" s="7"/>
      <c r="K164" s="7"/>
      <c r="L164" s="10">
        <v>0</v>
      </c>
      <c r="M164" s="10">
        <v>350583.67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350583.67</v>
      </c>
      <c r="AC164" s="10">
        <v>350583.67</v>
      </c>
      <c r="AD164" s="10">
        <v>0</v>
      </c>
      <c r="AE164" s="10">
        <v>0</v>
      </c>
      <c r="AF164" s="10">
        <v>350583.67</v>
      </c>
      <c r="AG164" s="10">
        <v>0</v>
      </c>
      <c r="AH164" s="11">
        <v>1</v>
      </c>
      <c r="AI164" s="10">
        <v>0</v>
      </c>
      <c r="AJ164" s="11">
        <v>0</v>
      </c>
      <c r="AK164" s="10">
        <v>0</v>
      </c>
    </row>
    <row r="165" spans="1:37" outlineLevel="4" x14ac:dyDescent="0.3">
      <c r="A165" s="74" t="s">
        <v>213</v>
      </c>
      <c r="B165" s="6" t="s">
        <v>18</v>
      </c>
      <c r="C165" s="6" t="s">
        <v>82</v>
      </c>
      <c r="D165" s="6" t="s">
        <v>112</v>
      </c>
      <c r="E165" s="6" t="s">
        <v>22</v>
      </c>
      <c r="F165" s="6" t="s">
        <v>20</v>
      </c>
      <c r="G165" s="7"/>
      <c r="H165" s="7"/>
      <c r="I165" s="7"/>
      <c r="J165" s="7"/>
      <c r="K165" s="7"/>
      <c r="L165" s="10">
        <v>0</v>
      </c>
      <c r="M165" s="10">
        <v>151773.65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151773.65</v>
      </c>
      <c r="AC165" s="10">
        <v>151773.65</v>
      </c>
      <c r="AD165" s="10">
        <v>0</v>
      </c>
      <c r="AE165" s="10">
        <v>0</v>
      </c>
      <c r="AF165" s="10">
        <v>151773.65</v>
      </c>
      <c r="AG165" s="10">
        <v>0</v>
      </c>
      <c r="AH165" s="11">
        <v>1</v>
      </c>
      <c r="AI165" s="10">
        <v>0</v>
      </c>
      <c r="AJ165" s="11">
        <v>0</v>
      </c>
      <c r="AK165" s="10">
        <v>0</v>
      </c>
    </row>
    <row r="166" spans="1:37" ht="26.4" outlineLevel="4" x14ac:dyDescent="0.3">
      <c r="A166" s="74" t="s">
        <v>217</v>
      </c>
      <c r="B166" s="6" t="s">
        <v>18</v>
      </c>
      <c r="C166" s="6" t="s">
        <v>82</v>
      </c>
      <c r="D166" s="6" t="s">
        <v>112</v>
      </c>
      <c r="E166" s="6" t="s">
        <v>22</v>
      </c>
      <c r="F166" s="6" t="s">
        <v>28</v>
      </c>
      <c r="G166" s="7"/>
      <c r="H166" s="7"/>
      <c r="I166" s="7"/>
      <c r="J166" s="7"/>
      <c r="K166" s="7"/>
      <c r="L166" s="10">
        <v>0</v>
      </c>
      <c r="M166" s="10">
        <v>17292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17292</v>
      </c>
      <c r="AC166" s="10">
        <v>17292</v>
      </c>
      <c r="AD166" s="10">
        <v>0</v>
      </c>
      <c r="AE166" s="10">
        <v>0</v>
      </c>
      <c r="AF166" s="10">
        <v>17292</v>
      </c>
      <c r="AG166" s="10">
        <v>0</v>
      </c>
      <c r="AH166" s="11">
        <v>1</v>
      </c>
      <c r="AI166" s="10">
        <v>0</v>
      </c>
      <c r="AJ166" s="11">
        <v>0</v>
      </c>
      <c r="AK166" s="10">
        <v>0</v>
      </c>
    </row>
    <row r="167" spans="1:37" outlineLevel="4" x14ac:dyDescent="0.3">
      <c r="A167" s="74" t="s">
        <v>214</v>
      </c>
      <c r="B167" s="6" t="s">
        <v>18</v>
      </c>
      <c r="C167" s="6" t="s">
        <v>82</v>
      </c>
      <c r="D167" s="6" t="s">
        <v>112</v>
      </c>
      <c r="E167" s="6" t="s">
        <v>48</v>
      </c>
      <c r="F167" s="6" t="s">
        <v>23</v>
      </c>
      <c r="G167" s="7"/>
      <c r="H167" s="7"/>
      <c r="I167" s="7"/>
      <c r="J167" s="7"/>
      <c r="K167" s="7"/>
      <c r="L167" s="10">
        <v>0</v>
      </c>
      <c r="M167" s="10">
        <v>40037.1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40037.1</v>
      </c>
      <c r="AC167" s="10">
        <v>40037.1</v>
      </c>
      <c r="AD167" s="10">
        <v>0</v>
      </c>
      <c r="AE167" s="10">
        <v>0</v>
      </c>
      <c r="AF167" s="10">
        <v>40037.1</v>
      </c>
      <c r="AG167" s="10">
        <v>0</v>
      </c>
      <c r="AH167" s="11">
        <v>1</v>
      </c>
      <c r="AI167" s="10">
        <v>0</v>
      </c>
      <c r="AJ167" s="11">
        <v>0</v>
      </c>
      <c r="AK167" s="10">
        <v>0</v>
      </c>
    </row>
    <row r="168" spans="1:37" outlineLevel="4" x14ac:dyDescent="0.3">
      <c r="A168" s="74" t="s">
        <v>214</v>
      </c>
      <c r="B168" s="6" t="s">
        <v>18</v>
      </c>
      <c r="C168" s="6" t="s">
        <v>82</v>
      </c>
      <c r="D168" s="6" t="s">
        <v>112</v>
      </c>
      <c r="E168" s="6" t="s">
        <v>49</v>
      </c>
      <c r="F168" s="6" t="s">
        <v>23</v>
      </c>
      <c r="G168" s="7"/>
      <c r="H168" s="7"/>
      <c r="I168" s="7"/>
      <c r="J168" s="7"/>
      <c r="K168" s="7"/>
      <c r="L168" s="10">
        <v>0</v>
      </c>
      <c r="M168" s="10">
        <v>10509.58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10509.58</v>
      </c>
      <c r="AC168" s="10">
        <v>10509.58</v>
      </c>
      <c r="AD168" s="10">
        <v>0</v>
      </c>
      <c r="AE168" s="10">
        <v>0</v>
      </c>
      <c r="AF168" s="10">
        <v>10509.58</v>
      </c>
      <c r="AG168" s="10">
        <v>0</v>
      </c>
      <c r="AH168" s="11">
        <v>1</v>
      </c>
      <c r="AI168" s="10">
        <v>0</v>
      </c>
      <c r="AJ168" s="11">
        <v>0</v>
      </c>
      <c r="AK168" s="10">
        <v>0</v>
      </c>
    </row>
    <row r="169" spans="1:37" outlineLevel="4" x14ac:dyDescent="0.3">
      <c r="A169" s="74" t="s">
        <v>214</v>
      </c>
      <c r="B169" s="6" t="s">
        <v>18</v>
      </c>
      <c r="C169" s="6" t="s">
        <v>82</v>
      </c>
      <c r="D169" s="6" t="s">
        <v>112</v>
      </c>
      <c r="E169" s="6" t="s">
        <v>40</v>
      </c>
      <c r="F169" s="6" t="s">
        <v>23</v>
      </c>
      <c r="G169" s="7"/>
      <c r="H169" s="7"/>
      <c r="I169" s="7"/>
      <c r="J169" s="7"/>
      <c r="K169" s="7"/>
      <c r="L169" s="10">
        <v>0</v>
      </c>
      <c r="M169" s="10">
        <v>11557.23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11557.23</v>
      </c>
      <c r="AC169" s="10">
        <v>11557.23</v>
      </c>
      <c r="AD169" s="10">
        <v>0</v>
      </c>
      <c r="AE169" s="10">
        <v>0</v>
      </c>
      <c r="AF169" s="10">
        <v>11557.23</v>
      </c>
      <c r="AG169" s="10">
        <v>0</v>
      </c>
      <c r="AH169" s="11">
        <v>1</v>
      </c>
      <c r="AI169" s="10">
        <v>0</v>
      </c>
      <c r="AJ169" s="11">
        <v>0</v>
      </c>
      <c r="AK169" s="10">
        <v>0</v>
      </c>
    </row>
    <row r="170" spans="1:37" ht="26.4" outlineLevel="3" x14ac:dyDescent="0.3">
      <c r="A170" s="74" t="s">
        <v>270</v>
      </c>
      <c r="B170" s="6" t="s">
        <v>12</v>
      </c>
      <c r="C170" s="6" t="s">
        <v>82</v>
      </c>
      <c r="D170" s="6" t="s">
        <v>116</v>
      </c>
      <c r="E170" s="6" t="s">
        <v>12</v>
      </c>
      <c r="F170" s="6" t="s">
        <v>12</v>
      </c>
      <c r="G170" s="7"/>
      <c r="H170" s="7"/>
      <c r="I170" s="7"/>
      <c r="J170" s="7"/>
      <c r="K170" s="7"/>
      <c r="L170" s="8">
        <v>0</v>
      </c>
      <c r="M170" s="8">
        <v>736862.36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736862.36</v>
      </c>
      <c r="AC170" s="8">
        <v>736862.36</v>
      </c>
      <c r="AD170" s="8">
        <v>0</v>
      </c>
      <c r="AE170" s="8">
        <v>0</v>
      </c>
      <c r="AF170" s="8">
        <v>736862.36</v>
      </c>
      <c r="AG170" s="8">
        <v>0</v>
      </c>
      <c r="AH170" s="9">
        <v>1</v>
      </c>
      <c r="AI170" s="8">
        <v>0</v>
      </c>
      <c r="AJ170" s="9">
        <v>0</v>
      </c>
      <c r="AK170" s="8">
        <v>0</v>
      </c>
    </row>
    <row r="171" spans="1:37" outlineLevel="4" x14ac:dyDescent="0.3">
      <c r="A171" s="74" t="s">
        <v>222</v>
      </c>
      <c r="B171" s="6" t="s">
        <v>18</v>
      </c>
      <c r="C171" s="6" t="s">
        <v>82</v>
      </c>
      <c r="D171" s="6" t="s">
        <v>116</v>
      </c>
      <c r="E171" s="6" t="s">
        <v>22</v>
      </c>
      <c r="F171" s="6" t="s">
        <v>37</v>
      </c>
      <c r="G171" s="7"/>
      <c r="H171" s="7"/>
      <c r="I171" s="7"/>
      <c r="J171" s="7"/>
      <c r="K171" s="7"/>
      <c r="L171" s="10">
        <v>0</v>
      </c>
      <c r="M171" s="10">
        <v>6000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6000</v>
      </c>
      <c r="AC171" s="10">
        <v>6000</v>
      </c>
      <c r="AD171" s="10">
        <v>0</v>
      </c>
      <c r="AE171" s="10">
        <v>0</v>
      </c>
      <c r="AF171" s="10">
        <v>6000</v>
      </c>
      <c r="AG171" s="10">
        <v>0</v>
      </c>
      <c r="AH171" s="11">
        <v>1</v>
      </c>
      <c r="AI171" s="10">
        <v>0</v>
      </c>
      <c r="AJ171" s="11">
        <v>0</v>
      </c>
      <c r="AK171" s="10">
        <v>0</v>
      </c>
    </row>
    <row r="172" spans="1:37" ht="15.6" customHeight="1" outlineLevel="4" x14ac:dyDescent="0.3">
      <c r="A172" s="74" t="s">
        <v>224</v>
      </c>
      <c r="B172" s="6" t="s">
        <v>18</v>
      </c>
      <c r="C172" s="6" t="s">
        <v>82</v>
      </c>
      <c r="D172" s="6" t="s">
        <v>116</v>
      </c>
      <c r="E172" s="6" t="s">
        <v>22</v>
      </c>
      <c r="F172" s="6" t="s">
        <v>39</v>
      </c>
      <c r="G172" s="7"/>
      <c r="H172" s="7"/>
      <c r="I172" s="7"/>
      <c r="J172" s="7"/>
      <c r="K172" s="7"/>
      <c r="L172" s="10">
        <v>0</v>
      </c>
      <c r="M172" s="10">
        <v>6916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6916</v>
      </c>
      <c r="AC172" s="10">
        <v>6916</v>
      </c>
      <c r="AD172" s="10">
        <v>0</v>
      </c>
      <c r="AE172" s="10">
        <v>0</v>
      </c>
      <c r="AF172" s="10">
        <v>6916</v>
      </c>
      <c r="AG172" s="10">
        <v>0</v>
      </c>
      <c r="AH172" s="11">
        <v>1</v>
      </c>
      <c r="AI172" s="10">
        <v>0</v>
      </c>
      <c r="AJ172" s="11">
        <v>0</v>
      </c>
      <c r="AK172" s="10">
        <v>0</v>
      </c>
    </row>
    <row r="173" spans="1:37" outlineLevel="4" x14ac:dyDescent="0.3">
      <c r="A173" s="74" t="s">
        <v>213</v>
      </c>
      <c r="B173" s="6" t="s">
        <v>18</v>
      </c>
      <c r="C173" s="6" t="s">
        <v>82</v>
      </c>
      <c r="D173" s="6" t="s">
        <v>116</v>
      </c>
      <c r="E173" s="6" t="s">
        <v>22</v>
      </c>
      <c r="F173" s="6" t="s">
        <v>20</v>
      </c>
      <c r="G173" s="7"/>
      <c r="H173" s="7"/>
      <c r="I173" s="7"/>
      <c r="J173" s="7"/>
      <c r="K173" s="7"/>
      <c r="L173" s="10">
        <v>0</v>
      </c>
      <c r="M173" s="10">
        <v>556296.36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556296.36</v>
      </c>
      <c r="AC173" s="10">
        <v>556296.36</v>
      </c>
      <c r="AD173" s="10">
        <v>0</v>
      </c>
      <c r="AE173" s="10">
        <v>0</v>
      </c>
      <c r="AF173" s="10">
        <v>556296.36</v>
      </c>
      <c r="AG173" s="10">
        <v>0</v>
      </c>
      <c r="AH173" s="11">
        <v>1</v>
      </c>
      <c r="AI173" s="10">
        <v>0</v>
      </c>
      <c r="AJ173" s="11">
        <v>0</v>
      </c>
      <c r="AK173" s="10">
        <v>0</v>
      </c>
    </row>
    <row r="174" spans="1:37" outlineLevel="4" x14ac:dyDescent="0.3">
      <c r="A174" s="74" t="s">
        <v>214</v>
      </c>
      <c r="B174" s="6" t="s">
        <v>18</v>
      </c>
      <c r="C174" s="6" t="s">
        <v>82</v>
      </c>
      <c r="D174" s="6" t="s">
        <v>116</v>
      </c>
      <c r="E174" s="6" t="s">
        <v>22</v>
      </c>
      <c r="F174" s="6" t="s">
        <v>23</v>
      </c>
      <c r="G174" s="7"/>
      <c r="H174" s="7"/>
      <c r="I174" s="7"/>
      <c r="J174" s="7"/>
      <c r="K174" s="7"/>
      <c r="L174" s="10">
        <v>0</v>
      </c>
      <c r="M174" s="10">
        <v>149900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v>0</v>
      </c>
      <c r="V174" s="10">
        <v>0</v>
      </c>
      <c r="W174" s="10">
        <v>0</v>
      </c>
      <c r="X174" s="10">
        <v>0</v>
      </c>
      <c r="Y174" s="10">
        <v>0</v>
      </c>
      <c r="Z174" s="10">
        <v>0</v>
      </c>
      <c r="AA174" s="10">
        <v>0</v>
      </c>
      <c r="AB174" s="10">
        <v>149900</v>
      </c>
      <c r="AC174" s="10">
        <v>149900</v>
      </c>
      <c r="AD174" s="10">
        <v>0</v>
      </c>
      <c r="AE174" s="10">
        <v>0</v>
      </c>
      <c r="AF174" s="10">
        <v>149900</v>
      </c>
      <c r="AG174" s="10">
        <v>0</v>
      </c>
      <c r="AH174" s="11">
        <v>1</v>
      </c>
      <c r="AI174" s="10">
        <v>0</v>
      </c>
      <c r="AJ174" s="11">
        <v>0</v>
      </c>
      <c r="AK174" s="10">
        <v>0</v>
      </c>
    </row>
    <row r="175" spans="1:37" ht="26.4" outlineLevel="4" x14ac:dyDescent="0.3">
      <c r="A175" s="74" t="s">
        <v>217</v>
      </c>
      <c r="B175" s="6" t="s">
        <v>18</v>
      </c>
      <c r="C175" s="6" t="s">
        <v>82</v>
      </c>
      <c r="D175" s="6" t="s">
        <v>116</v>
      </c>
      <c r="E175" s="6" t="s">
        <v>22</v>
      </c>
      <c r="F175" s="6" t="s">
        <v>28</v>
      </c>
      <c r="G175" s="7"/>
      <c r="H175" s="7"/>
      <c r="I175" s="7"/>
      <c r="J175" s="7"/>
      <c r="K175" s="7"/>
      <c r="L175" s="10">
        <v>0</v>
      </c>
      <c r="M175" s="10">
        <v>17750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v>0</v>
      </c>
      <c r="U175" s="10">
        <v>0</v>
      </c>
      <c r="V175" s="10">
        <v>0</v>
      </c>
      <c r="W175" s="10">
        <v>0</v>
      </c>
      <c r="X175" s="10">
        <v>0</v>
      </c>
      <c r="Y175" s="10">
        <v>0</v>
      </c>
      <c r="Z175" s="10">
        <v>0</v>
      </c>
      <c r="AA175" s="10">
        <v>0</v>
      </c>
      <c r="AB175" s="10">
        <v>17750</v>
      </c>
      <c r="AC175" s="10">
        <v>17750</v>
      </c>
      <c r="AD175" s="10">
        <v>0</v>
      </c>
      <c r="AE175" s="10">
        <v>0</v>
      </c>
      <c r="AF175" s="10">
        <v>17750</v>
      </c>
      <c r="AG175" s="10">
        <v>0</v>
      </c>
      <c r="AH175" s="11">
        <v>1</v>
      </c>
      <c r="AI175" s="10">
        <v>0</v>
      </c>
      <c r="AJ175" s="11">
        <v>0</v>
      </c>
      <c r="AK175" s="10">
        <v>0</v>
      </c>
    </row>
    <row r="176" spans="1:37" ht="54" customHeight="1" outlineLevel="3" x14ac:dyDescent="0.3">
      <c r="A176" s="74" t="s">
        <v>215</v>
      </c>
      <c r="B176" s="6" t="s">
        <v>12</v>
      </c>
      <c r="C176" s="6" t="s">
        <v>82</v>
      </c>
      <c r="D176" s="6" t="s">
        <v>25</v>
      </c>
      <c r="E176" s="6" t="s">
        <v>12</v>
      </c>
      <c r="F176" s="6" t="s">
        <v>12</v>
      </c>
      <c r="G176" s="7"/>
      <c r="H176" s="7"/>
      <c r="I176" s="7"/>
      <c r="J176" s="7"/>
      <c r="K176" s="7"/>
      <c r="L176" s="8">
        <v>0</v>
      </c>
      <c r="M176" s="8">
        <v>271126.28999999998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271126.28999999998</v>
      </c>
      <c r="AC176" s="8">
        <v>271126.28999999998</v>
      </c>
      <c r="AD176" s="8">
        <v>0</v>
      </c>
      <c r="AE176" s="8">
        <v>0</v>
      </c>
      <c r="AF176" s="8">
        <v>271126.28999999998</v>
      </c>
      <c r="AG176" s="8">
        <v>0</v>
      </c>
      <c r="AH176" s="9">
        <v>1</v>
      </c>
      <c r="AI176" s="8">
        <v>0</v>
      </c>
      <c r="AJ176" s="9">
        <v>0</v>
      </c>
      <c r="AK176" s="8">
        <v>0</v>
      </c>
    </row>
    <row r="177" spans="1:37" outlineLevel="4" x14ac:dyDescent="0.3">
      <c r="A177" s="74" t="s">
        <v>218</v>
      </c>
      <c r="B177" s="6" t="s">
        <v>18</v>
      </c>
      <c r="C177" s="6" t="s">
        <v>82</v>
      </c>
      <c r="D177" s="6" t="s">
        <v>25</v>
      </c>
      <c r="E177" s="6" t="s">
        <v>113</v>
      </c>
      <c r="F177" s="6" t="s">
        <v>31</v>
      </c>
      <c r="G177" s="6" t="s">
        <v>27</v>
      </c>
      <c r="H177" s="7"/>
      <c r="I177" s="7"/>
      <c r="J177" s="7"/>
      <c r="K177" s="7"/>
      <c r="L177" s="10">
        <v>0</v>
      </c>
      <c r="M177" s="10">
        <v>261062.97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261062.97</v>
      </c>
      <c r="AC177" s="10">
        <v>261062.97</v>
      </c>
      <c r="AD177" s="10">
        <v>0</v>
      </c>
      <c r="AE177" s="10">
        <v>0</v>
      </c>
      <c r="AF177" s="10">
        <v>261062.97</v>
      </c>
      <c r="AG177" s="10">
        <v>0</v>
      </c>
      <c r="AH177" s="11">
        <v>1</v>
      </c>
      <c r="AI177" s="10">
        <v>0</v>
      </c>
      <c r="AJ177" s="11">
        <v>0</v>
      </c>
      <c r="AK177" s="10">
        <v>0</v>
      </c>
    </row>
    <row r="178" spans="1:37" outlineLevel="4" x14ac:dyDescent="0.3">
      <c r="A178" s="74" t="s">
        <v>220</v>
      </c>
      <c r="B178" s="6" t="s">
        <v>18</v>
      </c>
      <c r="C178" s="6" t="s">
        <v>82</v>
      </c>
      <c r="D178" s="6" t="s">
        <v>25</v>
      </c>
      <c r="E178" s="6" t="s">
        <v>115</v>
      </c>
      <c r="F178" s="6" t="s">
        <v>35</v>
      </c>
      <c r="G178" s="6" t="s">
        <v>27</v>
      </c>
      <c r="H178" s="7"/>
      <c r="I178" s="7"/>
      <c r="J178" s="7"/>
      <c r="K178" s="7"/>
      <c r="L178" s="10">
        <v>0</v>
      </c>
      <c r="M178" s="10">
        <v>10063.32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10063.32</v>
      </c>
      <c r="AC178" s="10">
        <v>10063.32</v>
      </c>
      <c r="AD178" s="10">
        <v>0</v>
      </c>
      <c r="AE178" s="10">
        <v>0</v>
      </c>
      <c r="AF178" s="10">
        <v>10063.32</v>
      </c>
      <c r="AG178" s="10">
        <v>0</v>
      </c>
      <c r="AH178" s="11">
        <v>1</v>
      </c>
      <c r="AI178" s="10">
        <v>0</v>
      </c>
      <c r="AJ178" s="11">
        <v>0</v>
      </c>
      <c r="AK178" s="10">
        <v>0</v>
      </c>
    </row>
    <row r="179" spans="1:37" ht="39.6" x14ac:dyDescent="0.3">
      <c r="A179" s="76" t="s">
        <v>271</v>
      </c>
      <c r="B179" s="6" t="s">
        <v>12</v>
      </c>
      <c r="C179" s="6" t="s">
        <v>13</v>
      </c>
      <c r="D179" s="6" t="s">
        <v>14</v>
      </c>
      <c r="E179" s="6" t="s">
        <v>12</v>
      </c>
      <c r="F179" s="6" t="s">
        <v>12</v>
      </c>
      <c r="G179" s="7"/>
      <c r="H179" s="7"/>
      <c r="I179" s="7"/>
      <c r="J179" s="7"/>
      <c r="K179" s="7"/>
      <c r="L179" s="8">
        <v>0</v>
      </c>
      <c r="M179" s="8">
        <v>2893619.82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2893619.82</v>
      </c>
      <c r="AC179" s="8">
        <v>2893619.82</v>
      </c>
      <c r="AD179" s="8">
        <v>0</v>
      </c>
      <c r="AE179" s="8">
        <v>0</v>
      </c>
      <c r="AF179" s="8">
        <v>2893619.82</v>
      </c>
      <c r="AG179" s="8">
        <v>0</v>
      </c>
      <c r="AH179" s="9">
        <v>1</v>
      </c>
      <c r="AI179" s="8">
        <v>0</v>
      </c>
      <c r="AJ179" s="9">
        <v>0</v>
      </c>
      <c r="AK179" s="8">
        <v>0</v>
      </c>
    </row>
    <row r="180" spans="1:37" outlineLevel="1" x14ac:dyDescent="0.3">
      <c r="A180" s="74" t="s">
        <v>247</v>
      </c>
      <c r="B180" s="6" t="s">
        <v>12</v>
      </c>
      <c r="C180" s="6" t="s">
        <v>81</v>
      </c>
      <c r="D180" s="6" t="s">
        <v>14</v>
      </c>
      <c r="E180" s="6" t="s">
        <v>12</v>
      </c>
      <c r="F180" s="6" t="s">
        <v>12</v>
      </c>
      <c r="G180" s="7"/>
      <c r="H180" s="7"/>
      <c r="I180" s="7"/>
      <c r="J180" s="7"/>
      <c r="K180" s="7"/>
      <c r="L180" s="8">
        <v>0</v>
      </c>
      <c r="M180" s="8">
        <v>2893619.82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2893619.82</v>
      </c>
      <c r="AC180" s="8">
        <v>2893619.82</v>
      </c>
      <c r="AD180" s="8">
        <v>0</v>
      </c>
      <c r="AE180" s="8">
        <v>0</v>
      </c>
      <c r="AF180" s="8">
        <v>2893619.82</v>
      </c>
      <c r="AG180" s="8">
        <v>0</v>
      </c>
      <c r="AH180" s="9">
        <v>1</v>
      </c>
      <c r="AI180" s="8">
        <v>0</v>
      </c>
      <c r="AJ180" s="9">
        <v>0</v>
      </c>
      <c r="AK180" s="8">
        <v>0</v>
      </c>
    </row>
    <row r="181" spans="1:37" outlineLevel="2" x14ac:dyDescent="0.3">
      <c r="A181" s="74" t="s">
        <v>150</v>
      </c>
      <c r="B181" s="6" t="s">
        <v>12</v>
      </c>
      <c r="C181" s="6" t="s">
        <v>82</v>
      </c>
      <c r="D181" s="6" t="s">
        <v>14</v>
      </c>
      <c r="E181" s="6" t="s">
        <v>12</v>
      </c>
      <c r="F181" s="6" t="s">
        <v>12</v>
      </c>
      <c r="G181" s="7"/>
      <c r="H181" s="7"/>
      <c r="I181" s="7"/>
      <c r="J181" s="7"/>
      <c r="K181" s="7"/>
      <c r="L181" s="8">
        <v>0</v>
      </c>
      <c r="M181" s="8">
        <v>2893619.82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2893619.82</v>
      </c>
      <c r="AC181" s="8">
        <v>2893619.82</v>
      </c>
      <c r="AD181" s="8">
        <v>0</v>
      </c>
      <c r="AE181" s="8">
        <v>0</v>
      </c>
      <c r="AF181" s="8">
        <v>2893619.82</v>
      </c>
      <c r="AG181" s="8">
        <v>0</v>
      </c>
      <c r="AH181" s="9">
        <v>1</v>
      </c>
      <c r="AI181" s="8">
        <v>0</v>
      </c>
      <c r="AJ181" s="9">
        <v>0</v>
      </c>
      <c r="AK181" s="8">
        <v>0</v>
      </c>
    </row>
    <row r="182" spans="1:37" ht="39.6" outlineLevel="3" x14ac:dyDescent="0.3">
      <c r="A182" s="74" t="s">
        <v>269</v>
      </c>
      <c r="B182" s="6" t="s">
        <v>12</v>
      </c>
      <c r="C182" s="6" t="s">
        <v>82</v>
      </c>
      <c r="D182" s="6" t="s">
        <v>112</v>
      </c>
      <c r="E182" s="6" t="s">
        <v>12</v>
      </c>
      <c r="F182" s="6" t="s">
        <v>12</v>
      </c>
      <c r="G182" s="7"/>
      <c r="H182" s="7"/>
      <c r="I182" s="7"/>
      <c r="J182" s="7"/>
      <c r="K182" s="7"/>
      <c r="L182" s="8">
        <v>0</v>
      </c>
      <c r="M182" s="8">
        <v>2593387.85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2593387.85</v>
      </c>
      <c r="AC182" s="8">
        <v>2593387.85</v>
      </c>
      <c r="AD182" s="8">
        <v>0</v>
      </c>
      <c r="AE182" s="8">
        <v>0</v>
      </c>
      <c r="AF182" s="8">
        <v>2593387.85</v>
      </c>
      <c r="AG182" s="8">
        <v>0</v>
      </c>
      <c r="AH182" s="9">
        <v>1</v>
      </c>
      <c r="AI182" s="8">
        <v>0</v>
      </c>
      <c r="AJ182" s="9">
        <v>0</v>
      </c>
      <c r="AK182" s="8">
        <v>0</v>
      </c>
    </row>
    <row r="183" spans="1:37" outlineLevel="4" x14ac:dyDescent="0.3">
      <c r="A183" s="74" t="s">
        <v>218</v>
      </c>
      <c r="B183" s="6" t="s">
        <v>18</v>
      </c>
      <c r="C183" s="6" t="s">
        <v>82</v>
      </c>
      <c r="D183" s="6" t="s">
        <v>112</v>
      </c>
      <c r="E183" s="6" t="s">
        <v>113</v>
      </c>
      <c r="F183" s="6" t="s">
        <v>31</v>
      </c>
      <c r="G183" s="7"/>
      <c r="H183" s="7"/>
      <c r="I183" s="7"/>
      <c r="J183" s="7"/>
      <c r="K183" s="7"/>
      <c r="L183" s="10">
        <v>0</v>
      </c>
      <c r="M183" s="10">
        <v>1407482.1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1407482.1</v>
      </c>
      <c r="AC183" s="10">
        <v>1407482.1</v>
      </c>
      <c r="AD183" s="10">
        <v>0</v>
      </c>
      <c r="AE183" s="10">
        <v>0</v>
      </c>
      <c r="AF183" s="10">
        <v>1407482.1</v>
      </c>
      <c r="AG183" s="10">
        <v>0</v>
      </c>
      <c r="AH183" s="11">
        <v>1</v>
      </c>
      <c r="AI183" s="10">
        <v>0</v>
      </c>
      <c r="AJ183" s="11">
        <v>0</v>
      </c>
      <c r="AK183" s="10">
        <v>0</v>
      </c>
    </row>
    <row r="184" spans="1:37" outlineLevel="4" x14ac:dyDescent="0.3">
      <c r="A184" s="74" t="s">
        <v>219</v>
      </c>
      <c r="B184" s="6" t="s">
        <v>18</v>
      </c>
      <c r="C184" s="6" t="s">
        <v>82</v>
      </c>
      <c r="D184" s="6" t="s">
        <v>112</v>
      </c>
      <c r="E184" s="6" t="s">
        <v>114</v>
      </c>
      <c r="F184" s="6" t="s">
        <v>33</v>
      </c>
      <c r="G184" s="7"/>
      <c r="H184" s="7"/>
      <c r="I184" s="7"/>
      <c r="J184" s="7"/>
      <c r="K184" s="7"/>
      <c r="L184" s="10">
        <v>0</v>
      </c>
      <c r="M184" s="10">
        <v>400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400</v>
      </c>
      <c r="AC184" s="10">
        <v>400</v>
      </c>
      <c r="AD184" s="10">
        <v>0</v>
      </c>
      <c r="AE184" s="10">
        <v>0</v>
      </c>
      <c r="AF184" s="10">
        <v>400</v>
      </c>
      <c r="AG184" s="10">
        <v>0</v>
      </c>
      <c r="AH184" s="11">
        <v>1</v>
      </c>
      <c r="AI184" s="10">
        <v>0</v>
      </c>
      <c r="AJ184" s="11">
        <v>0</v>
      </c>
      <c r="AK184" s="10">
        <v>0</v>
      </c>
    </row>
    <row r="185" spans="1:37" outlineLevel="4" x14ac:dyDescent="0.3">
      <c r="A185" s="74" t="s">
        <v>220</v>
      </c>
      <c r="B185" s="6" t="s">
        <v>18</v>
      </c>
      <c r="C185" s="6" t="s">
        <v>82</v>
      </c>
      <c r="D185" s="6" t="s">
        <v>112</v>
      </c>
      <c r="E185" s="6" t="s">
        <v>115</v>
      </c>
      <c r="F185" s="6" t="s">
        <v>35</v>
      </c>
      <c r="G185" s="7"/>
      <c r="H185" s="7"/>
      <c r="I185" s="7"/>
      <c r="J185" s="7"/>
      <c r="K185" s="7"/>
      <c r="L185" s="10">
        <v>0</v>
      </c>
      <c r="M185" s="10">
        <v>418408.55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418408.55</v>
      </c>
      <c r="AC185" s="10">
        <v>418408.55</v>
      </c>
      <c r="AD185" s="10">
        <v>0</v>
      </c>
      <c r="AE185" s="10">
        <v>0</v>
      </c>
      <c r="AF185" s="10">
        <v>418408.55</v>
      </c>
      <c r="AG185" s="10">
        <v>0</v>
      </c>
      <c r="AH185" s="11">
        <v>1</v>
      </c>
      <c r="AI185" s="10">
        <v>0</v>
      </c>
      <c r="AJ185" s="11">
        <v>0</v>
      </c>
      <c r="AK185" s="10">
        <v>0</v>
      </c>
    </row>
    <row r="186" spans="1:37" outlineLevel="4" x14ac:dyDescent="0.3">
      <c r="A186" s="74" t="s">
        <v>221</v>
      </c>
      <c r="B186" s="6" t="s">
        <v>18</v>
      </c>
      <c r="C186" s="6" t="s">
        <v>82</v>
      </c>
      <c r="D186" s="6" t="s">
        <v>112</v>
      </c>
      <c r="E186" s="6" t="s">
        <v>21</v>
      </c>
      <c r="F186" s="6" t="s">
        <v>36</v>
      </c>
      <c r="G186" s="7"/>
      <c r="H186" s="7"/>
      <c r="I186" s="7"/>
      <c r="J186" s="7"/>
      <c r="K186" s="7"/>
      <c r="L186" s="10">
        <v>0</v>
      </c>
      <c r="M186" s="10">
        <v>18334.62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18334.62</v>
      </c>
      <c r="AC186" s="10">
        <v>18334.62</v>
      </c>
      <c r="AD186" s="10">
        <v>0</v>
      </c>
      <c r="AE186" s="10">
        <v>0</v>
      </c>
      <c r="AF186" s="10">
        <v>18334.62</v>
      </c>
      <c r="AG186" s="10">
        <v>0</v>
      </c>
      <c r="AH186" s="11">
        <v>1</v>
      </c>
      <c r="AI186" s="10">
        <v>0</v>
      </c>
      <c r="AJ186" s="11">
        <v>0</v>
      </c>
      <c r="AK186" s="10">
        <v>0</v>
      </c>
    </row>
    <row r="187" spans="1:37" ht="16.8" customHeight="1" outlineLevel="4" x14ac:dyDescent="0.3">
      <c r="A187" s="74" t="s">
        <v>224</v>
      </c>
      <c r="B187" s="6" t="s">
        <v>18</v>
      </c>
      <c r="C187" s="6" t="s">
        <v>82</v>
      </c>
      <c r="D187" s="6" t="s">
        <v>112</v>
      </c>
      <c r="E187" s="6" t="s">
        <v>21</v>
      </c>
      <c r="F187" s="6" t="s">
        <v>39</v>
      </c>
      <c r="G187" s="7"/>
      <c r="H187" s="7"/>
      <c r="I187" s="7"/>
      <c r="J187" s="7"/>
      <c r="K187" s="7"/>
      <c r="L187" s="10">
        <v>0</v>
      </c>
      <c r="M187" s="10">
        <v>45756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45756</v>
      </c>
      <c r="AC187" s="10">
        <v>45756</v>
      </c>
      <c r="AD187" s="10">
        <v>0</v>
      </c>
      <c r="AE187" s="10">
        <v>0</v>
      </c>
      <c r="AF187" s="10">
        <v>45756</v>
      </c>
      <c r="AG187" s="10">
        <v>0</v>
      </c>
      <c r="AH187" s="11">
        <v>1</v>
      </c>
      <c r="AI187" s="10">
        <v>0</v>
      </c>
      <c r="AJ187" s="11">
        <v>0</v>
      </c>
      <c r="AK187" s="10">
        <v>0</v>
      </c>
    </row>
    <row r="188" spans="1:37" outlineLevel="4" x14ac:dyDescent="0.3">
      <c r="A188" s="74" t="s">
        <v>213</v>
      </c>
      <c r="B188" s="6" t="s">
        <v>18</v>
      </c>
      <c r="C188" s="6" t="s">
        <v>82</v>
      </c>
      <c r="D188" s="6" t="s">
        <v>112</v>
      </c>
      <c r="E188" s="6" t="s">
        <v>21</v>
      </c>
      <c r="F188" s="6" t="s">
        <v>20</v>
      </c>
      <c r="G188" s="7"/>
      <c r="H188" s="7"/>
      <c r="I188" s="7"/>
      <c r="J188" s="7"/>
      <c r="K188" s="7"/>
      <c r="L188" s="10">
        <v>0</v>
      </c>
      <c r="M188" s="10">
        <v>66956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66956</v>
      </c>
      <c r="AC188" s="10">
        <v>66956</v>
      </c>
      <c r="AD188" s="10">
        <v>0</v>
      </c>
      <c r="AE188" s="10">
        <v>0</v>
      </c>
      <c r="AF188" s="10">
        <v>66956</v>
      </c>
      <c r="AG188" s="10">
        <v>0</v>
      </c>
      <c r="AH188" s="11">
        <v>1</v>
      </c>
      <c r="AI188" s="10">
        <v>0</v>
      </c>
      <c r="AJ188" s="11">
        <v>0</v>
      </c>
      <c r="AK188" s="10">
        <v>0</v>
      </c>
    </row>
    <row r="189" spans="1:37" outlineLevel="4" x14ac:dyDescent="0.3">
      <c r="A189" s="74" t="s">
        <v>222</v>
      </c>
      <c r="B189" s="6" t="s">
        <v>18</v>
      </c>
      <c r="C189" s="6" t="s">
        <v>82</v>
      </c>
      <c r="D189" s="6" t="s">
        <v>112</v>
      </c>
      <c r="E189" s="6" t="s">
        <v>22</v>
      </c>
      <c r="F189" s="6" t="s">
        <v>37</v>
      </c>
      <c r="G189" s="7"/>
      <c r="H189" s="7"/>
      <c r="I189" s="7"/>
      <c r="J189" s="7"/>
      <c r="K189" s="7"/>
      <c r="L189" s="10">
        <v>0</v>
      </c>
      <c r="M189" s="10">
        <v>3966.6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3966.6</v>
      </c>
      <c r="AC189" s="10">
        <v>3966.6</v>
      </c>
      <c r="AD189" s="10">
        <v>0</v>
      </c>
      <c r="AE189" s="10">
        <v>0</v>
      </c>
      <c r="AF189" s="10">
        <v>3966.6</v>
      </c>
      <c r="AG189" s="10">
        <v>0</v>
      </c>
      <c r="AH189" s="11">
        <v>1</v>
      </c>
      <c r="AI189" s="10">
        <v>0</v>
      </c>
      <c r="AJ189" s="11">
        <v>0</v>
      </c>
      <c r="AK189" s="10">
        <v>0</v>
      </c>
    </row>
    <row r="190" spans="1:37" outlineLevel="4" x14ac:dyDescent="0.3">
      <c r="A190" s="74" t="s">
        <v>223</v>
      </c>
      <c r="B190" s="6" t="s">
        <v>18</v>
      </c>
      <c r="C190" s="6" t="s">
        <v>82</v>
      </c>
      <c r="D190" s="6" t="s">
        <v>112</v>
      </c>
      <c r="E190" s="6" t="s">
        <v>22</v>
      </c>
      <c r="F190" s="6" t="s">
        <v>38</v>
      </c>
      <c r="G190" s="7"/>
      <c r="H190" s="7"/>
      <c r="I190" s="7"/>
      <c r="J190" s="7"/>
      <c r="K190" s="7"/>
      <c r="L190" s="10">
        <v>0</v>
      </c>
      <c r="M190" s="10">
        <v>220849.02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220849.02</v>
      </c>
      <c r="AC190" s="10">
        <v>220849.02</v>
      </c>
      <c r="AD190" s="10">
        <v>0</v>
      </c>
      <c r="AE190" s="10">
        <v>0</v>
      </c>
      <c r="AF190" s="10">
        <v>220849.02</v>
      </c>
      <c r="AG190" s="10">
        <v>0</v>
      </c>
      <c r="AH190" s="11">
        <v>1</v>
      </c>
      <c r="AI190" s="10">
        <v>0</v>
      </c>
      <c r="AJ190" s="11">
        <v>0</v>
      </c>
      <c r="AK190" s="10">
        <v>0</v>
      </c>
    </row>
    <row r="191" spans="1:37" ht="13.8" customHeight="1" outlineLevel="4" x14ac:dyDescent="0.3">
      <c r="A191" s="74" t="s">
        <v>224</v>
      </c>
      <c r="B191" s="6" t="s">
        <v>18</v>
      </c>
      <c r="C191" s="6" t="s">
        <v>82</v>
      </c>
      <c r="D191" s="6" t="s">
        <v>112</v>
      </c>
      <c r="E191" s="6" t="s">
        <v>22</v>
      </c>
      <c r="F191" s="6" t="s">
        <v>39</v>
      </c>
      <c r="G191" s="7"/>
      <c r="H191" s="7"/>
      <c r="I191" s="7"/>
      <c r="J191" s="7"/>
      <c r="K191" s="7"/>
      <c r="L191" s="10">
        <v>0</v>
      </c>
      <c r="M191" s="10">
        <v>158089.26999999999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0</v>
      </c>
      <c r="T191" s="10">
        <v>0</v>
      </c>
      <c r="U191" s="10">
        <v>0</v>
      </c>
      <c r="V191" s="10">
        <v>0</v>
      </c>
      <c r="W191" s="10">
        <v>0</v>
      </c>
      <c r="X191" s="10">
        <v>0</v>
      </c>
      <c r="Y191" s="10">
        <v>0</v>
      </c>
      <c r="Z191" s="10">
        <v>0</v>
      </c>
      <c r="AA191" s="10">
        <v>0</v>
      </c>
      <c r="AB191" s="10">
        <v>158089.26999999999</v>
      </c>
      <c r="AC191" s="10">
        <v>158089.26999999999</v>
      </c>
      <c r="AD191" s="10">
        <v>0</v>
      </c>
      <c r="AE191" s="10">
        <v>0</v>
      </c>
      <c r="AF191" s="10">
        <v>158089.26999999999</v>
      </c>
      <c r="AG191" s="10">
        <v>0</v>
      </c>
      <c r="AH191" s="11">
        <v>1</v>
      </c>
      <c r="AI191" s="10">
        <v>0</v>
      </c>
      <c r="AJ191" s="11">
        <v>0</v>
      </c>
      <c r="AK191" s="10">
        <v>0</v>
      </c>
    </row>
    <row r="192" spans="1:37" outlineLevel="4" x14ac:dyDescent="0.3">
      <c r="A192" s="74" t="s">
        <v>213</v>
      </c>
      <c r="B192" s="6" t="s">
        <v>18</v>
      </c>
      <c r="C192" s="6" t="s">
        <v>82</v>
      </c>
      <c r="D192" s="6" t="s">
        <v>112</v>
      </c>
      <c r="E192" s="6" t="s">
        <v>22</v>
      </c>
      <c r="F192" s="6" t="s">
        <v>20</v>
      </c>
      <c r="G192" s="7"/>
      <c r="H192" s="7"/>
      <c r="I192" s="7"/>
      <c r="J192" s="7"/>
      <c r="K192" s="7"/>
      <c r="L192" s="10">
        <v>0</v>
      </c>
      <c r="M192" s="10">
        <v>212481.15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v>0</v>
      </c>
      <c r="U192" s="10">
        <v>0</v>
      </c>
      <c r="V192" s="10">
        <v>0</v>
      </c>
      <c r="W192" s="10">
        <v>0</v>
      </c>
      <c r="X192" s="10">
        <v>0</v>
      </c>
      <c r="Y192" s="10">
        <v>0</v>
      </c>
      <c r="Z192" s="10">
        <v>0</v>
      </c>
      <c r="AA192" s="10">
        <v>0</v>
      </c>
      <c r="AB192" s="10">
        <v>212481.15</v>
      </c>
      <c r="AC192" s="10">
        <v>212481.15</v>
      </c>
      <c r="AD192" s="10">
        <v>0</v>
      </c>
      <c r="AE192" s="10">
        <v>0</v>
      </c>
      <c r="AF192" s="10">
        <v>212481.15</v>
      </c>
      <c r="AG192" s="10">
        <v>0</v>
      </c>
      <c r="AH192" s="11">
        <v>1</v>
      </c>
      <c r="AI192" s="10">
        <v>0</v>
      </c>
      <c r="AJ192" s="11">
        <v>0</v>
      </c>
      <c r="AK192" s="10">
        <v>0</v>
      </c>
    </row>
    <row r="193" spans="1:37" outlineLevel="4" x14ac:dyDescent="0.3">
      <c r="A193" s="74" t="s">
        <v>216</v>
      </c>
      <c r="B193" s="6" t="s">
        <v>18</v>
      </c>
      <c r="C193" s="6" t="s">
        <v>82</v>
      </c>
      <c r="D193" s="6" t="s">
        <v>112</v>
      </c>
      <c r="E193" s="6" t="s">
        <v>22</v>
      </c>
      <c r="F193" s="6" t="s">
        <v>26</v>
      </c>
      <c r="G193" s="7"/>
      <c r="H193" s="7"/>
      <c r="I193" s="7"/>
      <c r="J193" s="7"/>
      <c r="K193" s="7"/>
      <c r="L193" s="10">
        <v>0</v>
      </c>
      <c r="M193" s="10">
        <v>30000.02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v>0</v>
      </c>
      <c r="V193" s="10">
        <v>0</v>
      </c>
      <c r="W193" s="10">
        <v>0</v>
      </c>
      <c r="X193" s="10">
        <v>0</v>
      </c>
      <c r="Y193" s="10">
        <v>0</v>
      </c>
      <c r="Z193" s="10">
        <v>0</v>
      </c>
      <c r="AA193" s="10">
        <v>0</v>
      </c>
      <c r="AB193" s="10">
        <v>30000.02</v>
      </c>
      <c r="AC193" s="10">
        <v>30000.02</v>
      </c>
      <c r="AD193" s="10">
        <v>0</v>
      </c>
      <c r="AE193" s="10">
        <v>0</v>
      </c>
      <c r="AF193" s="10">
        <v>30000.02</v>
      </c>
      <c r="AG193" s="10">
        <v>0</v>
      </c>
      <c r="AH193" s="11">
        <v>1</v>
      </c>
      <c r="AI193" s="10">
        <v>0</v>
      </c>
      <c r="AJ193" s="11">
        <v>0</v>
      </c>
      <c r="AK193" s="10">
        <v>0</v>
      </c>
    </row>
    <row r="194" spans="1:37" ht="26.4" outlineLevel="4" x14ac:dyDescent="0.3">
      <c r="A194" s="74" t="s">
        <v>217</v>
      </c>
      <c r="B194" s="6" t="s">
        <v>18</v>
      </c>
      <c r="C194" s="6" t="s">
        <v>82</v>
      </c>
      <c r="D194" s="6" t="s">
        <v>112</v>
      </c>
      <c r="E194" s="6" t="s">
        <v>22</v>
      </c>
      <c r="F194" s="6" t="s">
        <v>28</v>
      </c>
      <c r="G194" s="7"/>
      <c r="H194" s="7"/>
      <c r="I194" s="7"/>
      <c r="J194" s="7"/>
      <c r="K194" s="7"/>
      <c r="L194" s="10">
        <v>0</v>
      </c>
      <c r="M194" s="10">
        <v>8980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8980</v>
      </c>
      <c r="AC194" s="10">
        <v>8980</v>
      </c>
      <c r="AD194" s="10">
        <v>0</v>
      </c>
      <c r="AE194" s="10">
        <v>0</v>
      </c>
      <c r="AF194" s="10">
        <v>8980</v>
      </c>
      <c r="AG194" s="10">
        <v>0</v>
      </c>
      <c r="AH194" s="11">
        <v>1</v>
      </c>
      <c r="AI194" s="10">
        <v>0</v>
      </c>
      <c r="AJ194" s="11">
        <v>0</v>
      </c>
      <c r="AK194" s="10">
        <v>0</v>
      </c>
    </row>
    <row r="195" spans="1:37" outlineLevel="4" x14ac:dyDescent="0.3">
      <c r="A195" s="74" t="s">
        <v>214</v>
      </c>
      <c r="B195" s="6" t="s">
        <v>18</v>
      </c>
      <c r="C195" s="6" t="s">
        <v>82</v>
      </c>
      <c r="D195" s="6" t="s">
        <v>112</v>
      </c>
      <c r="E195" s="6" t="s">
        <v>40</v>
      </c>
      <c r="F195" s="6" t="s">
        <v>23</v>
      </c>
      <c r="G195" s="7"/>
      <c r="H195" s="7"/>
      <c r="I195" s="7"/>
      <c r="J195" s="7"/>
      <c r="K195" s="7"/>
      <c r="L195" s="10">
        <v>0</v>
      </c>
      <c r="M195" s="10">
        <v>1684.52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1684.52</v>
      </c>
      <c r="AC195" s="10">
        <v>1684.52</v>
      </c>
      <c r="AD195" s="10">
        <v>0</v>
      </c>
      <c r="AE195" s="10">
        <v>0</v>
      </c>
      <c r="AF195" s="10">
        <v>1684.52</v>
      </c>
      <c r="AG195" s="10">
        <v>0</v>
      </c>
      <c r="AH195" s="11">
        <v>1</v>
      </c>
      <c r="AI195" s="10">
        <v>0</v>
      </c>
      <c r="AJ195" s="11">
        <v>0</v>
      </c>
      <c r="AK195" s="10">
        <v>0</v>
      </c>
    </row>
    <row r="196" spans="1:37" ht="26.4" outlineLevel="3" x14ac:dyDescent="0.3">
      <c r="A196" s="74" t="s">
        <v>270</v>
      </c>
      <c r="B196" s="6" t="s">
        <v>12</v>
      </c>
      <c r="C196" s="6" t="s">
        <v>82</v>
      </c>
      <c r="D196" s="6" t="s">
        <v>116</v>
      </c>
      <c r="E196" s="6" t="s">
        <v>12</v>
      </c>
      <c r="F196" s="6" t="s">
        <v>12</v>
      </c>
      <c r="G196" s="7"/>
      <c r="H196" s="7"/>
      <c r="I196" s="7"/>
      <c r="J196" s="7"/>
      <c r="K196" s="7"/>
      <c r="L196" s="8">
        <v>0</v>
      </c>
      <c r="M196" s="8">
        <v>20000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20000</v>
      </c>
      <c r="AC196" s="8">
        <v>20000</v>
      </c>
      <c r="AD196" s="8">
        <v>0</v>
      </c>
      <c r="AE196" s="8">
        <v>0</v>
      </c>
      <c r="AF196" s="8">
        <v>20000</v>
      </c>
      <c r="AG196" s="8">
        <v>0</v>
      </c>
      <c r="AH196" s="9">
        <v>1</v>
      </c>
      <c r="AI196" s="8">
        <v>0</v>
      </c>
      <c r="AJ196" s="9">
        <v>0</v>
      </c>
      <c r="AK196" s="8">
        <v>0</v>
      </c>
    </row>
    <row r="197" spans="1:37" outlineLevel="4" x14ac:dyDescent="0.3">
      <c r="A197" s="74" t="s">
        <v>214</v>
      </c>
      <c r="B197" s="6" t="s">
        <v>18</v>
      </c>
      <c r="C197" s="6" t="s">
        <v>82</v>
      </c>
      <c r="D197" s="6" t="s">
        <v>116</v>
      </c>
      <c r="E197" s="6" t="s">
        <v>22</v>
      </c>
      <c r="F197" s="6" t="s">
        <v>23</v>
      </c>
      <c r="G197" s="7"/>
      <c r="H197" s="7"/>
      <c r="I197" s="7"/>
      <c r="J197" s="7"/>
      <c r="K197" s="7"/>
      <c r="L197" s="10">
        <v>0</v>
      </c>
      <c r="M197" s="10">
        <v>20000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20000</v>
      </c>
      <c r="AC197" s="10">
        <v>20000</v>
      </c>
      <c r="AD197" s="10">
        <v>0</v>
      </c>
      <c r="AE197" s="10">
        <v>0</v>
      </c>
      <c r="AF197" s="10">
        <v>20000</v>
      </c>
      <c r="AG197" s="10">
        <v>0</v>
      </c>
      <c r="AH197" s="11">
        <v>1</v>
      </c>
      <c r="AI197" s="10">
        <v>0</v>
      </c>
      <c r="AJ197" s="11">
        <v>0</v>
      </c>
      <c r="AK197" s="10">
        <v>0</v>
      </c>
    </row>
    <row r="198" spans="1:37" ht="54.6" customHeight="1" outlineLevel="3" x14ac:dyDescent="0.3">
      <c r="A198" s="74" t="s">
        <v>215</v>
      </c>
      <c r="B198" s="6" t="s">
        <v>12</v>
      </c>
      <c r="C198" s="6" t="s">
        <v>82</v>
      </c>
      <c r="D198" s="6" t="s">
        <v>25</v>
      </c>
      <c r="E198" s="6" t="s">
        <v>12</v>
      </c>
      <c r="F198" s="6" t="s">
        <v>12</v>
      </c>
      <c r="G198" s="7"/>
      <c r="H198" s="7"/>
      <c r="I198" s="7"/>
      <c r="J198" s="7"/>
      <c r="K198" s="7"/>
      <c r="L198" s="8">
        <v>0</v>
      </c>
      <c r="M198" s="8">
        <v>280231.96999999997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280231.96999999997</v>
      </c>
      <c r="AC198" s="8">
        <v>280231.96999999997</v>
      </c>
      <c r="AD198" s="8">
        <v>0</v>
      </c>
      <c r="AE198" s="8">
        <v>0</v>
      </c>
      <c r="AF198" s="8">
        <v>280231.96999999997</v>
      </c>
      <c r="AG198" s="8">
        <v>0</v>
      </c>
      <c r="AH198" s="9">
        <v>1</v>
      </c>
      <c r="AI198" s="8">
        <v>0</v>
      </c>
      <c r="AJ198" s="9">
        <v>0</v>
      </c>
      <c r="AK198" s="8">
        <v>0</v>
      </c>
    </row>
    <row r="199" spans="1:37" outlineLevel="4" x14ac:dyDescent="0.3">
      <c r="A199" s="74" t="s">
        <v>218</v>
      </c>
      <c r="B199" s="6" t="s">
        <v>18</v>
      </c>
      <c r="C199" s="6" t="s">
        <v>82</v>
      </c>
      <c r="D199" s="6" t="s">
        <v>25</v>
      </c>
      <c r="E199" s="6" t="s">
        <v>113</v>
      </c>
      <c r="F199" s="6" t="s">
        <v>31</v>
      </c>
      <c r="G199" s="6" t="s">
        <v>27</v>
      </c>
      <c r="H199" s="7"/>
      <c r="I199" s="7"/>
      <c r="J199" s="7"/>
      <c r="K199" s="7"/>
      <c r="L199" s="10">
        <v>0</v>
      </c>
      <c r="M199" s="10">
        <v>215231.94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215231.94</v>
      </c>
      <c r="AC199" s="10">
        <v>215231.94</v>
      </c>
      <c r="AD199" s="10">
        <v>0</v>
      </c>
      <c r="AE199" s="10">
        <v>0</v>
      </c>
      <c r="AF199" s="10">
        <v>215231.94</v>
      </c>
      <c r="AG199" s="10">
        <v>0</v>
      </c>
      <c r="AH199" s="11">
        <v>1</v>
      </c>
      <c r="AI199" s="10">
        <v>0</v>
      </c>
      <c r="AJ199" s="11">
        <v>0</v>
      </c>
      <c r="AK199" s="10">
        <v>0</v>
      </c>
    </row>
    <row r="200" spans="1:37" outlineLevel="4" x14ac:dyDescent="0.3">
      <c r="A200" s="74" t="s">
        <v>220</v>
      </c>
      <c r="B200" s="6" t="s">
        <v>18</v>
      </c>
      <c r="C200" s="6" t="s">
        <v>82</v>
      </c>
      <c r="D200" s="6" t="s">
        <v>25</v>
      </c>
      <c r="E200" s="6" t="s">
        <v>115</v>
      </c>
      <c r="F200" s="6" t="s">
        <v>35</v>
      </c>
      <c r="G200" s="6" t="s">
        <v>27</v>
      </c>
      <c r="H200" s="7"/>
      <c r="I200" s="7"/>
      <c r="J200" s="7"/>
      <c r="K200" s="7"/>
      <c r="L200" s="10">
        <v>0</v>
      </c>
      <c r="M200" s="10">
        <v>65000.03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65000.03</v>
      </c>
      <c r="AC200" s="10">
        <v>65000.03</v>
      </c>
      <c r="AD200" s="10">
        <v>0</v>
      </c>
      <c r="AE200" s="10">
        <v>0</v>
      </c>
      <c r="AF200" s="10">
        <v>65000.03</v>
      </c>
      <c r="AG200" s="10">
        <v>0</v>
      </c>
      <c r="AH200" s="11">
        <v>1</v>
      </c>
      <c r="AI200" s="10">
        <v>0</v>
      </c>
      <c r="AJ200" s="11">
        <v>0</v>
      </c>
      <c r="AK200" s="10">
        <v>0</v>
      </c>
    </row>
    <row r="201" spans="1:37" ht="12.75" customHeight="1" x14ac:dyDescent="0.3">
      <c r="A201" s="132" t="s">
        <v>117</v>
      </c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2">
        <v>0</v>
      </c>
      <c r="M201" s="12">
        <v>78172996.159999996</v>
      </c>
      <c r="N201" s="12">
        <v>0</v>
      </c>
      <c r="O201" s="12">
        <v>0</v>
      </c>
      <c r="P201" s="12">
        <v>0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78172996.159999996</v>
      </c>
      <c r="AC201" s="12">
        <v>78172996.159999996</v>
      </c>
      <c r="AD201" s="12">
        <v>0</v>
      </c>
      <c r="AE201" s="12">
        <v>0</v>
      </c>
      <c r="AF201" s="12">
        <v>78172996.159999996</v>
      </c>
      <c r="AG201" s="12">
        <v>0</v>
      </c>
      <c r="AH201" s="13">
        <v>1</v>
      </c>
      <c r="AI201" s="12">
        <v>0</v>
      </c>
      <c r="AJ201" s="13">
        <v>0</v>
      </c>
      <c r="AK201" s="12">
        <v>0</v>
      </c>
    </row>
    <row r="202" spans="1:37" ht="12.75" customHeight="1" x14ac:dyDescent="0.3">
      <c r="A202" s="7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 t="s">
        <v>9</v>
      </c>
      <c r="X202" s="1"/>
      <c r="Y202" s="1"/>
      <c r="Z202" s="1"/>
      <c r="AA202" s="1"/>
      <c r="AB202" s="1" t="s">
        <v>9</v>
      </c>
      <c r="AC202" s="1"/>
      <c r="AD202" s="1"/>
      <c r="AE202" s="1"/>
      <c r="AF202" s="1" t="s">
        <v>9</v>
      </c>
      <c r="AG202" s="1"/>
      <c r="AH202" s="1"/>
      <c r="AI202" s="1"/>
      <c r="AJ202" s="1"/>
      <c r="AK202" s="1"/>
    </row>
    <row r="203" spans="1:37" x14ac:dyDescent="0.3">
      <c r="A203" s="134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4"/>
      <c r="AD203" s="14"/>
      <c r="AE203" s="14"/>
      <c r="AF203" s="14"/>
      <c r="AG203" s="14"/>
      <c r="AH203" s="14"/>
      <c r="AI203" s="14"/>
      <c r="AJ203" s="14"/>
      <c r="AK203" s="14"/>
    </row>
  </sheetData>
  <mergeCells count="40">
    <mergeCell ref="Q5:Q6"/>
    <mergeCell ref="F5:F6"/>
    <mergeCell ref="G5:G6"/>
    <mergeCell ref="H5:H6"/>
    <mergeCell ref="I5:I6"/>
    <mergeCell ref="J5:J6"/>
    <mergeCell ref="K5:K6"/>
    <mergeCell ref="L5:L6"/>
    <mergeCell ref="V5:V6"/>
    <mergeCell ref="X5:X6"/>
    <mergeCell ref="G1:AC1"/>
    <mergeCell ref="M5:M6"/>
    <mergeCell ref="N5:N6"/>
    <mergeCell ref="O5:O6"/>
    <mergeCell ref="P5:P6"/>
    <mergeCell ref="S5:S6"/>
    <mergeCell ref="A2:AI2"/>
    <mergeCell ref="A3:AI3"/>
    <mergeCell ref="A4:AK4"/>
    <mergeCell ref="A5:A6"/>
    <mergeCell ref="B5:B6"/>
    <mergeCell ref="C5:C6"/>
    <mergeCell ref="D5:D6"/>
    <mergeCell ref="E5:E6"/>
    <mergeCell ref="AK5:AK6"/>
    <mergeCell ref="A201:K201"/>
    <mergeCell ref="A203:AB203"/>
    <mergeCell ref="AE5:AE6"/>
    <mergeCell ref="AG5:AG6"/>
    <mergeCell ref="AH5:AH6"/>
    <mergeCell ref="AI5:AI6"/>
    <mergeCell ref="AJ5:AJ6"/>
    <mergeCell ref="Y5:Y6"/>
    <mergeCell ref="Z5:Z6"/>
    <mergeCell ref="AA5:AA6"/>
    <mergeCell ref="AC5:AC6"/>
    <mergeCell ref="AD5:AD6"/>
    <mergeCell ref="R5:R6"/>
    <mergeCell ref="T5:T6"/>
    <mergeCell ref="U5:U6"/>
  </mergeCells>
  <pageMargins left="0.7" right="0.7" top="0.75" bottom="0.75" header="0.3" footer="0.3"/>
  <pageSetup paperSize="9"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A2" sqref="A2:G2"/>
    </sheetView>
  </sheetViews>
  <sheetFormatPr defaultRowHeight="15.6" x14ac:dyDescent="0.3"/>
  <cols>
    <col min="1" max="1" width="5.44140625" style="38" customWidth="1"/>
    <col min="2" max="2" width="7.109375" style="39" customWidth="1"/>
    <col min="3" max="5" width="8.88671875" style="18"/>
    <col min="6" max="6" width="39" style="18" customWidth="1"/>
    <col min="7" max="7" width="31.33203125" style="18" customWidth="1"/>
    <col min="8" max="8" width="8.88671875" style="18"/>
    <col min="9" max="9" width="12.88671875" style="18" customWidth="1"/>
    <col min="10" max="10" width="11.88671875" style="18" customWidth="1"/>
    <col min="11" max="254" width="8.88671875" style="18"/>
    <col min="255" max="255" width="5.44140625" style="18" customWidth="1"/>
    <col min="256" max="256" width="6" style="18" customWidth="1"/>
    <col min="257" max="259" width="8.88671875" style="18"/>
    <col min="260" max="260" width="21" style="18" customWidth="1"/>
    <col min="261" max="263" width="15.5546875" style="18" customWidth="1"/>
    <col min="264" max="510" width="8.88671875" style="18"/>
    <col min="511" max="511" width="5.44140625" style="18" customWidth="1"/>
    <col min="512" max="512" width="6" style="18" customWidth="1"/>
    <col min="513" max="515" width="8.88671875" style="18"/>
    <col min="516" max="516" width="21" style="18" customWidth="1"/>
    <col min="517" max="519" width="15.5546875" style="18" customWidth="1"/>
    <col min="520" max="766" width="8.88671875" style="18"/>
    <col min="767" max="767" width="5.44140625" style="18" customWidth="1"/>
    <col min="768" max="768" width="6" style="18" customWidth="1"/>
    <col min="769" max="771" width="8.88671875" style="18"/>
    <col min="772" max="772" width="21" style="18" customWidth="1"/>
    <col min="773" max="775" width="15.5546875" style="18" customWidth="1"/>
    <col min="776" max="1022" width="8.88671875" style="18"/>
    <col min="1023" max="1023" width="5.44140625" style="18" customWidth="1"/>
    <col min="1024" max="1024" width="6" style="18" customWidth="1"/>
    <col min="1025" max="1027" width="8.88671875" style="18"/>
    <col min="1028" max="1028" width="21" style="18" customWidth="1"/>
    <col min="1029" max="1031" width="15.5546875" style="18" customWidth="1"/>
    <col min="1032" max="1278" width="8.88671875" style="18"/>
    <col min="1279" max="1279" width="5.44140625" style="18" customWidth="1"/>
    <col min="1280" max="1280" width="6" style="18" customWidth="1"/>
    <col min="1281" max="1283" width="8.88671875" style="18"/>
    <col min="1284" max="1284" width="21" style="18" customWidth="1"/>
    <col min="1285" max="1287" width="15.5546875" style="18" customWidth="1"/>
    <col min="1288" max="1534" width="8.88671875" style="18"/>
    <col min="1535" max="1535" width="5.44140625" style="18" customWidth="1"/>
    <col min="1536" max="1536" width="6" style="18" customWidth="1"/>
    <col min="1537" max="1539" width="8.88671875" style="18"/>
    <col min="1540" max="1540" width="21" style="18" customWidth="1"/>
    <col min="1541" max="1543" width="15.5546875" style="18" customWidth="1"/>
    <col min="1544" max="1790" width="8.88671875" style="18"/>
    <col min="1791" max="1791" width="5.44140625" style="18" customWidth="1"/>
    <col min="1792" max="1792" width="6" style="18" customWidth="1"/>
    <col min="1793" max="1795" width="8.88671875" style="18"/>
    <col min="1796" max="1796" width="21" style="18" customWidth="1"/>
    <col min="1797" max="1799" width="15.5546875" style="18" customWidth="1"/>
    <col min="1800" max="2046" width="8.88671875" style="18"/>
    <col min="2047" max="2047" width="5.44140625" style="18" customWidth="1"/>
    <col min="2048" max="2048" width="6" style="18" customWidth="1"/>
    <col min="2049" max="2051" width="8.88671875" style="18"/>
    <col min="2052" max="2052" width="21" style="18" customWidth="1"/>
    <col min="2053" max="2055" width="15.5546875" style="18" customWidth="1"/>
    <col min="2056" max="2302" width="8.88671875" style="18"/>
    <col min="2303" max="2303" width="5.44140625" style="18" customWidth="1"/>
    <col min="2304" max="2304" width="6" style="18" customWidth="1"/>
    <col min="2305" max="2307" width="8.88671875" style="18"/>
    <col min="2308" max="2308" width="21" style="18" customWidth="1"/>
    <col min="2309" max="2311" width="15.5546875" style="18" customWidth="1"/>
    <col min="2312" max="2558" width="8.88671875" style="18"/>
    <col min="2559" max="2559" width="5.44140625" style="18" customWidth="1"/>
    <col min="2560" max="2560" width="6" style="18" customWidth="1"/>
    <col min="2561" max="2563" width="8.88671875" style="18"/>
    <col min="2564" max="2564" width="21" style="18" customWidth="1"/>
    <col min="2565" max="2567" width="15.5546875" style="18" customWidth="1"/>
    <col min="2568" max="2814" width="8.88671875" style="18"/>
    <col min="2815" max="2815" width="5.44140625" style="18" customWidth="1"/>
    <col min="2816" max="2816" width="6" style="18" customWidth="1"/>
    <col min="2817" max="2819" width="8.88671875" style="18"/>
    <col min="2820" max="2820" width="21" style="18" customWidth="1"/>
    <col min="2821" max="2823" width="15.5546875" style="18" customWidth="1"/>
    <col min="2824" max="3070" width="8.88671875" style="18"/>
    <col min="3071" max="3071" width="5.44140625" style="18" customWidth="1"/>
    <col min="3072" max="3072" width="6" style="18" customWidth="1"/>
    <col min="3073" max="3075" width="8.88671875" style="18"/>
    <col min="3076" max="3076" width="21" style="18" customWidth="1"/>
    <col min="3077" max="3079" width="15.5546875" style="18" customWidth="1"/>
    <col min="3080" max="3326" width="8.88671875" style="18"/>
    <col min="3327" max="3327" width="5.44140625" style="18" customWidth="1"/>
    <col min="3328" max="3328" width="6" style="18" customWidth="1"/>
    <col min="3329" max="3331" width="8.88671875" style="18"/>
    <col min="3332" max="3332" width="21" style="18" customWidth="1"/>
    <col min="3333" max="3335" width="15.5546875" style="18" customWidth="1"/>
    <col min="3336" max="3582" width="8.88671875" style="18"/>
    <col min="3583" max="3583" width="5.44140625" style="18" customWidth="1"/>
    <col min="3584" max="3584" width="6" style="18" customWidth="1"/>
    <col min="3585" max="3587" width="8.88671875" style="18"/>
    <col min="3588" max="3588" width="21" style="18" customWidth="1"/>
    <col min="3589" max="3591" width="15.5546875" style="18" customWidth="1"/>
    <col min="3592" max="3838" width="8.88671875" style="18"/>
    <col min="3839" max="3839" width="5.44140625" style="18" customWidth="1"/>
    <col min="3840" max="3840" width="6" style="18" customWidth="1"/>
    <col min="3841" max="3843" width="8.88671875" style="18"/>
    <col min="3844" max="3844" width="21" style="18" customWidth="1"/>
    <col min="3845" max="3847" width="15.5546875" style="18" customWidth="1"/>
    <col min="3848" max="4094" width="8.88671875" style="18"/>
    <col min="4095" max="4095" width="5.44140625" style="18" customWidth="1"/>
    <col min="4096" max="4096" width="6" style="18" customWidth="1"/>
    <col min="4097" max="4099" width="8.88671875" style="18"/>
    <col min="4100" max="4100" width="21" style="18" customWidth="1"/>
    <col min="4101" max="4103" width="15.5546875" style="18" customWidth="1"/>
    <col min="4104" max="4350" width="8.88671875" style="18"/>
    <col min="4351" max="4351" width="5.44140625" style="18" customWidth="1"/>
    <col min="4352" max="4352" width="6" style="18" customWidth="1"/>
    <col min="4353" max="4355" width="8.88671875" style="18"/>
    <col min="4356" max="4356" width="21" style="18" customWidth="1"/>
    <col min="4357" max="4359" width="15.5546875" style="18" customWidth="1"/>
    <col min="4360" max="4606" width="8.88671875" style="18"/>
    <col min="4607" max="4607" width="5.44140625" style="18" customWidth="1"/>
    <col min="4608" max="4608" width="6" style="18" customWidth="1"/>
    <col min="4609" max="4611" width="8.88671875" style="18"/>
    <col min="4612" max="4612" width="21" style="18" customWidth="1"/>
    <col min="4613" max="4615" width="15.5546875" style="18" customWidth="1"/>
    <col min="4616" max="4862" width="8.88671875" style="18"/>
    <col min="4863" max="4863" width="5.44140625" style="18" customWidth="1"/>
    <col min="4864" max="4864" width="6" style="18" customWidth="1"/>
    <col min="4865" max="4867" width="8.88671875" style="18"/>
    <col min="4868" max="4868" width="21" style="18" customWidth="1"/>
    <col min="4869" max="4871" width="15.5546875" style="18" customWidth="1"/>
    <col min="4872" max="5118" width="8.88671875" style="18"/>
    <col min="5119" max="5119" width="5.44140625" style="18" customWidth="1"/>
    <col min="5120" max="5120" width="6" style="18" customWidth="1"/>
    <col min="5121" max="5123" width="8.88671875" style="18"/>
    <col min="5124" max="5124" width="21" style="18" customWidth="1"/>
    <col min="5125" max="5127" width="15.5546875" style="18" customWidth="1"/>
    <col min="5128" max="5374" width="8.88671875" style="18"/>
    <col min="5375" max="5375" width="5.44140625" style="18" customWidth="1"/>
    <col min="5376" max="5376" width="6" style="18" customWidth="1"/>
    <col min="5377" max="5379" width="8.88671875" style="18"/>
    <col min="5380" max="5380" width="21" style="18" customWidth="1"/>
    <col min="5381" max="5383" width="15.5546875" style="18" customWidth="1"/>
    <col min="5384" max="5630" width="8.88671875" style="18"/>
    <col min="5631" max="5631" width="5.44140625" style="18" customWidth="1"/>
    <col min="5632" max="5632" width="6" style="18" customWidth="1"/>
    <col min="5633" max="5635" width="8.88671875" style="18"/>
    <col min="5636" max="5636" width="21" style="18" customWidth="1"/>
    <col min="5637" max="5639" width="15.5546875" style="18" customWidth="1"/>
    <col min="5640" max="5886" width="8.88671875" style="18"/>
    <col min="5887" max="5887" width="5.44140625" style="18" customWidth="1"/>
    <col min="5888" max="5888" width="6" style="18" customWidth="1"/>
    <col min="5889" max="5891" width="8.88671875" style="18"/>
    <col min="5892" max="5892" width="21" style="18" customWidth="1"/>
    <col min="5893" max="5895" width="15.5546875" style="18" customWidth="1"/>
    <col min="5896" max="6142" width="8.88671875" style="18"/>
    <col min="6143" max="6143" width="5.44140625" style="18" customWidth="1"/>
    <col min="6144" max="6144" width="6" style="18" customWidth="1"/>
    <col min="6145" max="6147" width="8.88671875" style="18"/>
    <col min="6148" max="6148" width="21" style="18" customWidth="1"/>
    <col min="6149" max="6151" width="15.5546875" style="18" customWidth="1"/>
    <col min="6152" max="6398" width="8.88671875" style="18"/>
    <col min="6399" max="6399" width="5.44140625" style="18" customWidth="1"/>
    <col min="6400" max="6400" width="6" style="18" customWidth="1"/>
    <col min="6401" max="6403" width="8.88671875" style="18"/>
    <col min="6404" max="6404" width="21" style="18" customWidth="1"/>
    <col min="6405" max="6407" width="15.5546875" style="18" customWidth="1"/>
    <col min="6408" max="6654" width="8.88671875" style="18"/>
    <col min="6655" max="6655" width="5.44140625" style="18" customWidth="1"/>
    <col min="6656" max="6656" width="6" style="18" customWidth="1"/>
    <col min="6657" max="6659" width="8.88671875" style="18"/>
    <col min="6660" max="6660" width="21" style="18" customWidth="1"/>
    <col min="6661" max="6663" width="15.5546875" style="18" customWidth="1"/>
    <col min="6664" max="6910" width="8.88671875" style="18"/>
    <col min="6911" max="6911" width="5.44140625" style="18" customWidth="1"/>
    <col min="6912" max="6912" width="6" style="18" customWidth="1"/>
    <col min="6913" max="6915" width="8.88671875" style="18"/>
    <col min="6916" max="6916" width="21" style="18" customWidth="1"/>
    <col min="6917" max="6919" width="15.5546875" style="18" customWidth="1"/>
    <col min="6920" max="7166" width="8.88671875" style="18"/>
    <col min="7167" max="7167" width="5.44140625" style="18" customWidth="1"/>
    <col min="7168" max="7168" width="6" style="18" customWidth="1"/>
    <col min="7169" max="7171" width="8.88671875" style="18"/>
    <col min="7172" max="7172" width="21" style="18" customWidth="1"/>
    <col min="7173" max="7175" width="15.5546875" style="18" customWidth="1"/>
    <col min="7176" max="7422" width="8.88671875" style="18"/>
    <col min="7423" max="7423" width="5.44140625" style="18" customWidth="1"/>
    <col min="7424" max="7424" width="6" style="18" customWidth="1"/>
    <col min="7425" max="7427" width="8.88671875" style="18"/>
    <col min="7428" max="7428" width="21" style="18" customWidth="1"/>
    <col min="7429" max="7431" width="15.5546875" style="18" customWidth="1"/>
    <col min="7432" max="7678" width="8.88671875" style="18"/>
    <col min="7679" max="7679" width="5.44140625" style="18" customWidth="1"/>
    <col min="7680" max="7680" width="6" style="18" customWidth="1"/>
    <col min="7681" max="7683" width="8.88671875" style="18"/>
    <col min="7684" max="7684" width="21" style="18" customWidth="1"/>
    <col min="7685" max="7687" width="15.5546875" style="18" customWidth="1"/>
    <col min="7688" max="7934" width="8.88671875" style="18"/>
    <col min="7935" max="7935" width="5.44140625" style="18" customWidth="1"/>
    <col min="7936" max="7936" width="6" style="18" customWidth="1"/>
    <col min="7937" max="7939" width="8.88671875" style="18"/>
    <col min="7940" max="7940" width="21" style="18" customWidth="1"/>
    <col min="7941" max="7943" width="15.5546875" style="18" customWidth="1"/>
    <col min="7944" max="8190" width="8.88671875" style="18"/>
    <col min="8191" max="8191" width="5.44140625" style="18" customWidth="1"/>
    <col min="8192" max="8192" width="6" style="18" customWidth="1"/>
    <col min="8193" max="8195" width="8.88671875" style="18"/>
    <col min="8196" max="8196" width="21" style="18" customWidth="1"/>
    <col min="8197" max="8199" width="15.5546875" style="18" customWidth="1"/>
    <col min="8200" max="8446" width="8.88671875" style="18"/>
    <col min="8447" max="8447" width="5.44140625" style="18" customWidth="1"/>
    <col min="8448" max="8448" width="6" style="18" customWidth="1"/>
    <col min="8449" max="8451" width="8.88671875" style="18"/>
    <col min="8452" max="8452" width="21" style="18" customWidth="1"/>
    <col min="8453" max="8455" width="15.5546875" style="18" customWidth="1"/>
    <col min="8456" max="8702" width="8.88671875" style="18"/>
    <col min="8703" max="8703" width="5.44140625" style="18" customWidth="1"/>
    <col min="8704" max="8704" width="6" style="18" customWidth="1"/>
    <col min="8705" max="8707" width="8.88671875" style="18"/>
    <col min="8708" max="8708" width="21" style="18" customWidth="1"/>
    <col min="8709" max="8711" width="15.5546875" style="18" customWidth="1"/>
    <col min="8712" max="8958" width="8.88671875" style="18"/>
    <col min="8959" max="8959" width="5.44140625" style="18" customWidth="1"/>
    <col min="8960" max="8960" width="6" style="18" customWidth="1"/>
    <col min="8961" max="8963" width="8.88671875" style="18"/>
    <col min="8964" max="8964" width="21" style="18" customWidth="1"/>
    <col min="8965" max="8967" width="15.5546875" style="18" customWidth="1"/>
    <col min="8968" max="9214" width="8.88671875" style="18"/>
    <col min="9215" max="9215" width="5.44140625" style="18" customWidth="1"/>
    <col min="9216" max="9216" width="6" style="18" customWidth="1"/>
    <col min="9217" max="9219" width="8.88671875" style="18"/>
    <col min="9220" max="9220" width="21" style="18" customWidth="1"/>
    <col min="9221" max="9223" width="15.5546875" style="18" customWidth="1"/>
    <col min="9224" max="9470" width="8.88671875" style="18"/>
    <col min="9471" max="9471" width="5.44140625" style="18" customWidth="1"/>
    <col min="9472" max="9472" width="6" style="18" customWidth="1"/>
    <col min="9473" max="9475" width="8.88671875" style="18"/>
    <col min="9476" max="9476" width="21" style="18" customWidth="1"/>
    <col min="9477" max="9479" width="15.5546875" style="18" customWidth="1"/>
    <col min="9480" max="9726" width="8.88671875" style="18"/>
    <col min="9727" max="9727" width="5.44140625" style="18" customWidth="1"/>
    <col min="9728" max="9728" width="6" style="18" customWidth="1"/>
    <col min="9729" max="9731" width="8.88671875" style="18"/>
    <col min="9732" max="9732" width="21" style="18" customWidth="1"/>
    <col min="9733" max="9735" width="15.5546875" style="18" customWidth="1"/>
    <col min="9736" max="9982" width="8.88671875" style="18"/>
    <col min="9983" max="9983" width="5.44140625" style="18" customWidth="1"/>
    <col min="9984" max="9984" width="6" style="18" customWidth="1"/>
    <col min="9985" max="9987" width="8.88671875" style="18"/>
    <col min="9988" max="9988" width="21" style="18" customWidth="1"/>
    <col min="9989" max="9991" width="15.5546875" style="18" customWidth="1"/>
    <col min="9992" max="10238" width="8.88671875" style="18"/>
    <col min="10239" max="10239" width="5.44140625" style="18" customWidth="1"/>
    <col min="10240" max="10240" width="6" style="18" customWidth="1"/>
    <col min="10241" max="10243" width="8.88671875" style="18"/>
    <col min="10244" max="10244" width="21" style="18" customWidth="1"/>
    <col min="10245" max="10247" width="15.5546875" style="18" customWidth="1"/>
    <col min="10248" max="10494" width="8.88671875" style="18"/>
    <col min="10495" max="10495" width="5.44140625" style="18" customWidth="1"/>
    <col min="10496" max="10496" width="6" style="18" customWidth="1"/>
    <col min="10497" max="10499" width="8.88671875" style="18"/>
    <col min="10500" max="10500" width="21" style="18" customWidth="1"/>
    <col min="10501" max="10503" width="15.5546875" style="18" customWidth="1"/>
    <col min="10504" max="10750" width="8.88671875" style="18"/>
    <col min="10751" max="10751" width="5.44140625" style="18" customWidth="1"/>
    <col min="10752" max="10752" width="6" style="18" customWidth="1"/>
    <col min="10753" max="10755" width="8.88671875" style="18"/>
    <col min="10756" max="10756" width="21" style="18" customWidth="1"/>
    <col min="10757" max="10759" width="15.5546875" style="18" customWidth="1"/>
    <col min="10760" max="11006" width="8.88671875" style="18"/>
    <col min="11007" max="11007" width="5.44140625" style="18" customWidth="1"/>
    <col min="11008" max="11008" width="6" style="18" customWidth="1"/>
    <col min="11009" max="11011" width="8.88671875" style="18"/>
    <col min="11012" max="11012" width="21" style="18" customWidth="1"/>
    <col min="11013" max="11015" width="15.5546875" style="18" customWidth="1"/>
    <col min="11016" max="11262" width="8.88671875" style="18"/>
    <col min="11263" max="11263" width="5.44140625" style="18" customWidth="1"/>
    <col min="11264" max="11264" width="6" style="18" customWidth="1"/>
    <col min="11265" max="11267" width="8.88671875" style="18"/>
    <col min="11268" max="11268" width="21" style="18" customWidth="1"/>
    <col min="11269" max="11271" width="15.5546875" style="18" customWidth="1"/>
    <col min="11272" max="11518" width="8.88671875" style="18"/>
    <col min="11519" max="11519" width="5.44140625" style="18" customWidth="1"/>
    <col min="11520" max="11520" width="6" style="18" customWidth="1"/>
    <col min="11521" max="11523" width="8.88671875" style="18"/>
    <col min="11524" max="11524" width="21" style="18" customWidth="1"/>
    <col min="11525" max="11527" width="15.5546875" style="18" customWidth="1"/>
    <col min="11528" max="11774" width="8.88671875" style="18"/>
    <col min="11775" max="11775" width="5.44140625" style="18" customWidth="1"/>
    <col min="11776" max="11776" width="6" style="18" customWidth="1"/>
    <col min="11777" max="11779" width="8.88671875" style="18"/>
    <col min="11780" max="11780" width="21" style="18" customWidth="1"/>
    <col min="11781" max="11783" width="15.5546875" style="18" customWidth="1"/>
    <col min="11784" max="12030" width="8.88671875" style="18"/>
    <col min="12031" max="12031" width="5.44140625" style="18" customWidth="1"/>
    <col min="12032" max="12032" width="6" style="18" customWidth="1"/>
    <col min="12033" max="12035" width="8.88671875" style="18"/>
    <col min="12036" max="12036" width="21" style="18" customWidth="1"/>
    <col min="12037" max="12039" width="15.5546875" style="18" customWidth="1"/>
    <col min="12040" max="12286" width="8.88671875" style="18"/>
    <col min="12287" max="12287" width="5.44140625" style="18" customWidth="1"/>
    <col min="12288" max="12288" width="6" style="18" customWidth="1"/>
    <col min="12289" max="12291" width="8.88671875" style="18"/>
    <col min="12292" max="12292" width="21" style="18" customWidth="1"/>
    <col min="12293" max="12295" width="15.5546875" style="18" customWidth="1"/>
    <col min="12296" max="12542" width="8.88671875" style="18"/>
    <col min="12543" max="12543" width="5.44140625" style="18" customWidth="1"/>
    <col min="12544" max="12544" width="6" style="18" customWidth="1"/>
    <col min="12545" max="12547" width="8.88671875" style="18"/>
    <col min="12548" max="12548" width="21" style="18" customWidth="1"/>
    <col min="12549" max="12551" width="15.5546875" style="18" customWidth="1"/>
    <col min="12552" max="12798" width="8.88671875" style="18"/>
    <col min="12799" max="12799" width="5.44140625" style="18" customWidth="1"/>
    <col min="12800" max="12800" width="6" style="18" customWidth="1"/>
    <col min="12801" max="12803" width="8.88671875" style="18"/>
    <col min="12804" max="12804" width="21" style="18" customWidth="1"/>
    <col min="12805" max="12807" width="15.5546875" style="18" customWidth="1"/>
    <col min="12808" max="13054" width="8.88671875" style="18"/>
    <col min="13055" max="13055" width="5.44140625" style="18" customWidth="1"/>
    <col min="13056" max="13056" width="6" style="18" customWidth="1"/>
    <col min="13057" max="13059" width="8.88671875" style="18"/>
    <col min="13060" max="13060" width="21" style="18" customWidth="1"/>
    <col min="13061" max="13063" width="15.5546875" style="18" customWidth="1"/>
    <col min="13064" max="13310" width="8.88671875" style="18"/>
    <col min="13311" max="13311" width="5.44140625" style="18" customWidth="1"/>
    <col min="13312" max="13312" width="6" style="18" customWidth="1"/>
    <col min="13313" max="13315" width="8.88671875" style="18"/>
    <col min="13316" max="13316" width="21" style="18" customWidth="1"/>
    <col min="13317" max="13319" width="15.5546875" style="18" customWidth="1"/>
    <col min="13320" max="13566" width="8.88671875" style="18"/>
    <col min="13567" max="13567" width="5.44140625" style="18" customWidth="1"/>
    <col min="13568" max="13568" width="6" style="18" customWidth="1"/>
    <col min="13569" max="13571" width="8.88671875" style="18"/>
    <col min="13572" max="13572" width="21" style="18" customWidth="1"/>
    <col min="13573" max="13575" width="15.5546875" style="18" customWidth="1"/>
    <col min="13576" max="13822" width="8.88671875" style="18"/>
    <col min="13823" max="13823" width="5.44140625" style="18" customWidth="1"/>
    <col min="13824" max="13824" width="6" style="18" customWidth="1"/>
    <col min="13825" max="13827" width="8.88671875" style="18"/>
    <col min="13828" max="13828" width="21" style="18" customWidth="1"/>
    <col min="13829" max="13831" width="15.5546875" style="18" customWidth="1"/>
    <col min="13832" max="14078" width="8.88671875" style="18"/>
    <col min="14079" max="14079" width="5.44140625" style="18" customWidth="1"/>
    <col min="14080" max="14080" width="6" style="18" customWidth="1"/>
    <col min="14081" max="14083" width="8.88671875" style="18"/>
    <col min="14084" max="14084" width="21" style="18" customWidth="1"/>
    <col min="14085" max="14087" width="15.5546875" style="18" customWidth="1"/>
    <col min="14088" max="14334" width="8.88671875" style="18"/>
    <col min="14335" max="14335" width="5.44140625" style="18" customWidth="1"/>
    <col min="14336" max="14336" width="6" style="18" customWidth="1"/>
    <col min="14337" max="14339" width="8.88671875" style="18"/>
    <col min="14340" max="14340" width="21" style="18" customWidth="1"/>
    <col min="14341" max="14343" width="15.5546875" style="18" customWidth="1"/>
    <col min="14344" max="14590" width="8.88671875" style="18"/>
    <col min="14591" max="14591" width="5.44140625" style="18" customWidth="1"/>
    <col min="14592" max="14592" width="6" style="18" customWidth="1"/>
    <col min="14593" max="14595" width="8.88671875" style="18"/>
    <col min="14596" max="14596" width="21" style="18" customWidth="1"/>
    <col min="14597" max="14599" width="15.5546875" style="18" customWidth="1"/>
    <col min="14600" max="14846" width="8.88671875" style="18"/>
    <col min="14847" max="14847" width="5.44140625" style="18" customWidth="1"/>
    <col min="14848" max="14848" width="6" style="18" customWidth="1"/>
    <col min="14849" max="14851" width="8.88671875" style="18"/>
    <col min="14852" max="14852" width="21" style="18" customWidth="1"/>
    <col min="14853" max="14855" width="15.5546875" style="18" customWidth="1"/>
    <col min="14856" max="15102" width="8.88671875" style="18"/>
    <col min="15103" max="15103" width="5.44140625" style="18" customWidth="1"/>
    <col min="15104" max="15104" width="6" style="18" customWidth="1"/>
    <col min="15105" max="15107" width="8.88671875" style="18"/>
    <col min="15108" max="15108" width="21" style="18" customWidth="1"/>
    <col min="15109" max="15111" width="15.5546875" style="18" customWidth="1"/>
    <col min="15112" max="15358" width="8.88671875" style="18"/>
    <col min="15359" max="15359" width="5.44140625" style="18" customWidth="1"/>
    <col min="15360" max="15360" width="6" style="18" customWidth="1"/>
    <col min="15361" max="15363" width="8.88671875" style="18"/>
    <col min="15364" max="15364" width="21" style="18" customWidth="1"/>
    <col min="15365" max="15367" width="15.5546875" style="18" customWidth="1"/>
    <col min="15368" max="15614" width="8.88671875" style="18"/>
    <col min="15615" max="15615" width="5.44140625" style="18" customWidth="1"/>
    <col min="15616" max="15616" width="6" style="18" customWidth="1"/>
    <col min="15617" max="15619" width="8.88671875" style="18"/>
    <col min="15620" max="15620" width="21" style="18" customWidth="1"/>
    <col min="15621" max="15623" width="15.5546875" style="18" customWidth="1"/>
    <col min="15624" max="15870" width="8.88671875" style="18"/>
    <col min="15871" max="15871" width="5.44140625" style="18" customWidth="1"/>
    <col min="15872" max="15872" width="6" style="18" customWidth="1"/>
    <col min="15873" max="15875" width="8.88671875" style="18"/>
    <col min="15876" max="15876" width="21" style="18" customWidth="1"/>
    <col min="15877" max="15879" width="15.5546875" style="18" customWidth="1"/>
    <col min="15880" max="16126" width="8.88671875" style="18"/>
    <col min="16127" max="16127" width="5.44140625" style="18" customWidth="1"/>
    <col min="16128" max="16128" width="6" style="18" customWidth="1"/>
    <col min="16129" max="16131" width="8.88671875" style="18"/>
    <col min="16132" max="16132" width="21" style="18" customWidth="1"/>
    <col min="16133" max="16135" width="15.5546875" style="18" customWidth="1"/>
    <col min="16136" max="16384" width="8.88671875" style="18"/>
  </cols>
  <sheetData>
    <row r="1" spans="1:10" ht="66" x14ac:dyDescent="0.35">
      <c r="A1" s="15"/>
      <c r="B1" s="15"/>
      <c r="C1" s="15"/>
      <c r="D1" s="15"/>
      <c r="E1" s="15"/>
      <c r="F1" s="15"/>
      <c r="G1" s="16" t="s">
        <v>458</v>
      </c>
      <c r="H1" s="17"/>
    </row>
    <row r="2" spans="1:10" ht="16.8" x14ac:dyDescent="0.25">
      <c r="A2" s="199" t="s">
        <v>272</v>
      </c>
      <c r="B2" s="199"/>
      <c r="C2" s="199"/>
      <c r="D2" s="199"/>
      <c r="E2" s="199"/>
      <c r="F2" s="199"/>
      <c r="G2" s="199"/>
    </row>
    <row r="3" spans="1:10" ht="16.8" x14ac:dyDescent="0.3">
      <c r="A3" s="19"/>
      <c r="B3" s="20"/>
      <c r="C3" s="21"/>
      <c r="D3" s="21"/>
      <c r="E3" s="21"/>
      <c r="F3" s="21"/>
      <c r="G3" s="22" t="s">
        <v>1</v>
      </c>
    </row>
    <row r="4" spans="1:10" ht="59.4" x14ac:dyDescent="0.25">
      <c r="A4" s="23" t="s">
        <v>118</v>
      </c>
      <c r="B4" s="23" t="s">
        <v>119</v>
      </c>
      <c r="C4" s="200" t="s">
        <v>120</v>
      </c>
      <c r="D4" s="201"/>
      <c r="E4" s="201"/>
      <c r="F4" s="202"/>
      <c r="G4" s="24" t="s">
        <v>276</v>
      </c>
    </row>
    <row r="5" spans="1:10" ht="13.2" x14ac:dyDescent="0.25">
      <c r="A5" s="25" t="s">
        <v>121</v>
      </c>
      <c r="B5" s="25" t="s">
        <v>122</v>
      </c>
      <c r="C5" s="203" t="s">
        <v>123</v>
      </c>
      <c r="D5" s="204"/>
      <c r="E5" s="204"/>
      <c r="F5" s="205"/>
      <c r="G5" s="26">
        <v>4</v>
      </c>
    </row>
    <row r="6" spans="1:10" ht="16.8" x14ac:dyDescent="0.25">
      <c r="A6" s="206" t="s">
        <v>124</v>
      </c>
      <c r="B6" s="206"/>
      <c r="C6" s="206"/>
      <c r="D6" s="206"/>
      <c r="E6" s="206"/>
      <c r="F6" s="206"/>
      <c r="G6" s="79">
        <f>G7+G11+G13+G15+G18+G22+G24+G26+G30+G32+G35</f>
        <v>78172996.159999996</v>
      </c>
      <c r="I6" s="27"/>
      <c r="J6" s="55"/>
    </row>
    <row r="7" spans="1:10" x14ac:dyDescent="0.25">
      <c r="A7" s="28" t="s">
        <v>125</v>
      </c>
      <c r="B7" s="189" t="s">
        <v>126</v>
      </c>
      <c r="C7" s="190"/>
      <c r="D7" s="190"/>
      <c r="E7" s="190"/>
      <c r="F7" s="190"/>
      <c r="G7" s="29">
        <f>G8+G9+G10</f>
        <v>14266640.529999999</v>
      </c>
    </row>
    <row r="8" spans="1:10" x14ac:dyDescent="0.25">
      <c r="A8" s="28" t="s">
        <v>125</v>
      </c>
      <c r="B8" s="30" t="s">
        <v>127</v>
      </c>
      <c r="C8" s="194" t="s">
        <v>128</v>
      </c>
      <c r="D8" s="195"/>
      <c r="E8" s="195"/>
      <c r="F8" s="195"/>
      <c r="G8" s="31">
        <v>337992</v>
      </c>
    </row>
    <row r="9" spans="1:10" x14ac:dyDescent="0.25">
      <c r="A9" s="28" t="s">
        <v>125</v>
      </c>
      <c r="B9" s="30" t="s">
        <v>129</v>
      </c>
      <c r="C9" s="194" t="s">
        <v>130</v>
      </c>
      <c r="D9" s="195"/>
      <c r="E9" s="195"/>
      <c r="F9" s="195"/>
      <c r="G9" s="31">
        <v>12069506.25</v>
      </c>
    </row>
    <row r="10" spans="1:10" x14ac:dyDescent="0.25">
      <c r="A10" s="28" t="s">
        <v>125</v>
      </c>
      <c r="B10" s="30" t="s">
        <v>131</v>
      </c>
      <c r="C10" s="194" t="s">
        <v>132</v>
      </c>
      <c r="D10" s="195"/>
      <c r="E10" s="195"/>
      <c r="F10" s="195"/>
      <c r="G10" s="31">
        <v>1859142.28</v>
      </c>
    </row>
    <row r="11" spans="1:10" x14ac:dyDescent="0.25">
      <c r="A11" s="28" t="s">
        <v>133</v>
      </c>
      <c r="B11" s="189" t="s">
        <v>134</v>
      </c>
      <c r="C11" s="190"/>
      <c r="D11" s="190"/>
      <c r="E11" s="190"/>
      <c r="F11" s="190"/>
      <c r="G11" s="29">
        <f>G12</f>
        <v>602349</v>
      </c>
    </row>
    <row r="12" spans="1:10" x14ac:dyDescent="0.25">
      <c r="A12" s="28" t="s">
        <v>133</v>
      </c>
      <c r="B12" s="30" t="s">
        <v>127</v>
      </c>
      <c r="C12" s="196" t="s">
        <v>135</v>
      </c>
      <c r="D12" s="197"/>
      <c r="E12" s="197"/>
      <c r="F12" s="198"/>
      <c r="G12" s="31">
        <v>602349</v>
      </c>
    </row>
    <row r="13" spans="1:10" x14ac:dyDescent="0.25">
      <c r="A13" s="28"/>
      <c r="B13" s="189" t="s">
        <v>136</v>
      </c>
      <c r="C13" s="190"/>
      <c r="D13" s="190"/>
      <c r="E13" s="190"/>
      <c r="F13" s="190"/>
      <c r="G13" s="29">
        <f>G14</f>
        <v>893251.09</v>
      </c>
    </row>
    <row r="14" spans="1:10" x14ac:dyDescent="0.25">
      <c r="A14" s="28" t="s">
        <v>127</v>
      </c>
      <c r="B14" s="30" t="s">
        <v>138</v>
      </c>
      <c r="C14" s="196" t="s">
        <v>139</v>
      </c>
      <c r="D14" s="197"/>
      <c r="E14" s="197"/>
      <c r="F14" s="198"/>
      <c r="G14" s="31">
        <v>893251.09</v>
      </c>
    </row>
    <row r="15" spans="1:10" x14ac:dyDescent="0.25">
      <c r="A15" s="28" t="s">
        <v>129</v>
      </c>
      <c r="B15" s="189" t="s">
        <v>140</v>
      </c>
      <c r="C15" s="189"/>
      <c r="D15" s="189"/>
      <c r="E15" s="189"/>
      <c r="F15" s="189"/>
      <c r="G15" s="32">
        <f>G16+G17</f>
        <v>4060369.1500000004</v>
      </c>
    </row>
    <row r="16" spans="1:10" x14ac:dyDescent="0.25">
      <c r="A16" s="28" t="s">
        <v>129</v>
      </c>
      <c r="B16" s="33" t="s">
        <v>137</v>
      </c>
      <c r="C16" s="187" t="s">
        <v>141</v>
      </c>
      <c r="D16" s="188"/>
      <c r="E16" s="188"/>
      <c r="F16" s="188"/>
      <c r="G16" s="34">
        <v>3974468.49</v>
      </c>
    </row>
    <row r="17" spans="1:7" x14ac:dyDescent="0.25">
      <c r="A17" s="35" t="s">
        <v>129</v>
      </c>
      <c r="B17" s="33" t="s">
        <v>58</v>
      </c>
      <c r="C17" s="187" t="s">
        <v>142</v>
      </c>
      <c r="D17" s="188"/>
      <c r="E17" s="188"/>
      <c r="F17" s="188"/>
      <c r="G17" s="34">
        <v>85900.66</v>
      </c>
    </row>
    <row r="18" spans="1:7" x14ac:dyDescent="0.25">
      <c r="A18" s="28" t="s">
        <v>143</v>
      </c>
      <c r="B18" s="189" t="s">
        <v>144</v>
      </c>
      <c r="C18" s="190"/>
      <c r="D18" s="190"/>
      <c r="E18" s="190"/>
      <c r="F18" s="190"/>
      <c r="G18" s="32">
        <f>G21+G20+G19</f>
        <v>40859843.760000005</v>
      </c>
    </row>
    <row r="19" spans="1:7" x14ac:dyDescent="0.25">
      <c r="A19" s="28" t="s">
        <v>143</v>
      </c>
      <c r="B19" s="30" t="s">
        <v>125</v>
      </c>
      <c r="C19" s="194" t="s">
        <v>145</v>
      </c>
      <c r="D19" s="195"/>
      <c r="E19" s="195"/>
      <c r="F19" s="195"/>
      <c r="G19" s="34">
        <v>435403.2</v>
      </c>
    </row>
    <row r="20" spans="1:7" x14ac:dyDescent="0.25">
      <c r="A20" s="28" t="s">
        <v>143</v>
      </c>
      <c r="B20" s="30" t="s">
        <v>133</v>
      </c>
      <c r="C20" s="194" t="s">
        <v>146</v>
      </c>
      <c r="D20" s="195"/>
      <c r="E20" s="195"/>
      <c r="F20" s="195"/>
      <c r="G20" s="34">
        <v>11519772.92</v>
      </c>
    </row>
    <row r="21" spans="1:7" x14ac:dyDescent="0.25">
      <c r="A21" s="28" t="s">
        <v>143</v>
      </c>
      <c r="B21" s="30" t="s">
        <v>127</v>
      </c>
      <c r="C21" s="194" t="s">
        <v>147</v>
      </c>
      <c r="D21" s="195"/>
      <c r="E21" s="195"/>
      <c r="F21" s="195"/>
      <c r="G21" s="36">
        <v>28904667.640000001</v>
      </c>
    </row>
    <row r="22" spans="1:7" x14ac:dyDescent="0.25">
      <c r="A22" s="28" t="s">
        <v>274</v>
      </c>
      <c r="B22" s="189" t="s">
        <v>275</v>
      </c>
      <c r="C22" s="190"/>
      <c r="D22" s="190"/>
      <c r="E22" s="190"/>
      <c r="F22" s="190"/>
      <c r="G22" s="78">
        <f>G23</f>
        <v>31460</v>
      </c>
    </row>
    <row r="23" spans="1:7" ht="15.6" customHeight="1" x14ac:dyDescent="0.25">
      <c r="A23" s="28" t="s">
        <v>274</v>
      </c>
      <c r="B23" s="30" t="s">
        <v>143</v>
      </c>
      <c r="C23" s="18" t="s">
        <v>246</v>
      </c>
      <c r="D23" s="77"/>
      <c r="E23" s="77"/>
      <c r="F23" s="77"/>
      <c r="G23" s="36">
        <v>31460</v>
      </c>
    </row>
    <row r="24" spans="1:7" x14ac:dyDescent="0.25">
      <c r="A24" s="28" t="s">
        <v>148</v>
      </c>
      <c r="B24" s="189" t="s">
        <v>149</v>
      </c>
      <c r="C24" s="190"/>
      <c r="D24" s="190"/>
      <c r="E24" s="190"/>
      <c r="F24" s="190"/>
      <c r="G24" s="29">
        <f>G25</f>
        <v>9915123.5700000003</v>
      </c>
    </row>
    <row r="25" spans="1:7" x14ac:dyDescent="0.25">
      <c r="A25" s="28" t="s">
        <v>148</v>
      </c>
      <c r="B25" s="30" t="s">
        <v>125</v>
      </c>
      <c r="C25" s="194" t="s">
        <v>150</v>
      </c>
      <c r="D25" s="195"/>
      <c r="E25" s="195"/>
      <c r="F25" s="195"/>
      <c r="G25" s="31">
        <v>9915123.5700000003</v>
      </c>
    </row>
    <row r="26" spans="1:7" x14ac:dyDescent="0.25">
      <c r="A26" s="28" t="s">
        <v>151</v>
      </c>
      <c r="B26" s="189" t="s">
        <v>152</v>
      </c>
      <c r="C26" s="190"/>
      <c r="D26" s="190"/>
      <c r="E26" s="190"/>
      <c r="F26" s="190"/>
      <c r="G26" s="29">
        <f>G28+G29+G27</f>
        <v>571655.82999999996</v>
      </c>
    </row>
    <row r="27" spans="1:7" x14ac:dyDescent="0.3">
      <c r="A27" s="37">
        <v>10</v>
      </c>
      <c r="B27" s="30" t="s">
        <v>125</v>
      </c>
      <c r="C27" s="187" t="s">
        <v>153</v>
      </c>
      <c r="D27" s="188"/>
      <c r="E27" s="188"/>
      <c r="F27" s="188"/>
      <c r="G27" s="31">
        <v>159859.12</v>
      </c>
    </row>
    <row r="28" spans="1:7" x14ac:dyDescent="0.25">
      <c r="A28" s="28" t="s">
        <v>151</v>
      </c>
      <c r="B28" s="30" t="s">
        <v>127</v>
      </c>
      <c r="C28" s="187" t="s">
        <v>154</v>
      </c>
      <c r="D28" s="188"/>
      <c r="E28" s="188"/>
      <c r="F28" s="188"/>
      <c r="G28" s="31">
        <v>182464.71</v>
      </c>
    </row>
    <row r="29" spans="1:7" x14ac:dyDescent="0.3">
      <c r="A29" s="37">
        <v>10</v>
      </c>
      <c r="B29" s="30" t="s">
        <v>155</v>
      </c>
      <c r="C29" s="187" t="s">
        <v>156</v>
      </c>
      <c r="D29" s="188"/>
      <c r="E29" s="188"/>
      <c r="F29" s="188"/>
      <c r="G29" s="31">
        <v>229332</v>
      </c>
    </row>
    <row r="30" spans="1:7" x14ac:dyDescent="0.3">
      <c r="A30" s="37">
        <v>11</v>
      </c>
      <c r="B30" s="189" t="s">
        <v>157</v>
      </c>
      <c r="C30" s="190"/>
      <c r="D30" s="190"/>
      <c r="E30" s="190"/>
      <c r="F30" s="190"/>
      <c r="G30" s="29">
        <f>G31</f>
        <v>5338000</v>
      </c>
    </row>
    <row r="31" spans="1:7" x14ac:dyDescent="0.3">
      <c r="A31" s="37">
        <v>11</v>
      </c>
      <c r="B31" s="30" t="s">
        <v>125</v>
      </c>
      <c r="C31" s="187" t="s">
        <v>158</v>
      </c>
      <c r="D31" s="188"/>
      <c r="E31" s="188"/>
      <c r="F31" s="188"/>
      <c r="G31" s="31">
        <v>5338000</v>
      </c>
    </row>
    <row r="32" spans="1:7" x14ac:dyDescent="0.3">
      <c r="A32" s="37">
        <v>12</v>
      </c>
      <c r="B32" s="189" t="s">
        <v>159</v>
      </c>
      <c r="C32" s="190"/>
      <c r="D32" s="190"/>
      <c r="E32" s="190"/>
      <c r="F32" s="190"/>
      <c r="G32" s="29">
        <f>G34+G33</f>
        <v>1056278.8400000001</v>
      </c>
    </row>
    <row r="33" spans="1:7" x14ac:dyDescent="0.3">
      <c r="A33" s="37">
        <v>12</v>
      </c>
      <c r="B33" s="30" t="s">
        <v>125</v>
      </c>
      <c r="C33" s="187" t="s">
        <v>160</v>
      </c>
      <c r="D33" s="188"/>
      <c r="E33" s="188"/>
      <c r="F33" s="188"/>
      <c r="G33" s="31">
        <v>75457.070000000007</v>
      </c>
    </row>
    <row r="34" spans="1:7" x14ac:dyDescent="0.3">
      <c r="A34" s="37">
        <v>12</v>
      </c>
      <c r="B34" s="30" t="s">
        <v>133</v>
      </c>
      <c r="C34" s="187" t="s">
        <v>161</v>
      </c>
      <c r="D34" s="188"/>
      <c r="E34" s="188"/>
      <c r="F34" s="188"/>
      <c r="G34" s="31">
        <v>980821.77</v>
      </c>
    </row>
    <row r="35" spans="1:7" ht="31.8" customHeight="1" x14ac:dyDescent="0.3">
      <c r="A35" s="37">
        <v>14</v>
      </c>
      <c r="B35" s="189" t="s">
        <v>457</v>
      </c>
      <c r="C35" s="190"/>
      <c r="D35" s="190"/>
      <c r="E35" s="190"/>
      <c r="F35" s="190"/>
      <c r="G35" s="29">
        <f>G36</f>
        <v>578024.39</v>
      </c>
    </row>
    <row r="36" spans="1:7" ht="28.2" customHeight="1" x14ac:dyDescent="0.25">
      <c r="A36" s="86">
        <v>14</v>
      </c>
      <c r="B36" s="30" t="s">
        <v>127</v>
      </c>
      <c r="C36" s="191" t="s">
        <v>265</v>
      </c>
      <c r="D36" s="192"/>
      <c r="E36" s="192"/>
      <c r="F36" s="193"/>
      <c r="G36" s="31">
        <v>578024.39</v>
      </c>
    </row>
  </sheetData>
  <mergeCells count="33">
    <mergeCell ref="C8:F8"/>
    <mergeCell ref="A2:G2"/>
    <mergeCell ref="C4:F4"/>
    <mergeCell ref="C5:F5"/>
    <mergeCell ref="A6:F6"/>
    <mergeCell ref="B7:F7"/>
    <mergeCell ref="C19:F19"/>
    <mergeCell ref="C9:F9"/>
    <mergeCell ref="C10:F10"/>
    <mergeCell ref="B11:F11"/>
    <mergeCell ref="C12:F12"/>
    <mergeCell ref="B13:F13"/>
    <mergeCell ref="C14:F14"/>
    <mergeCell ref="B15:F15"/>
    <mergeCell ref="C16:F16"/>
    <mergeCell ref="C17:F17"/>
    <mergeCell ref="B18:F18"/>
    <mergeCell ref="C20:F20"/>
    <mergeCell ref="C21:F21"/>
    <mergeCell ref="B24:F24"/>
    <mergeCell ref="C25:F25"/>
    <mergeCell ref="B26:F26"/>
    <mergeCell ref="C34:F34"/>
    <mergeCell ref="B22:F22"/>
    <mergeCell ref="B35:F35"/>
    <mergeCell ref="C36:F36"/>
    <mergeCell ref="C28:F28"/>
    <mergeCell ref="C29:F29"/>
    <mergeCell ref="B30:F30"/>
    <mergeCell ref="C31:F31"/>
    <mergeCell ref="B32:F32"/>
    <mergeCell ref="C33:F33"/>
    <mergeCell ref="C27:F27"/>
  </mergeCells>
  <pageMargins left="0.7" right="0.7" top="0.75" bottom="0.75" header="0.3" footer="0.3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D7" sqref="D7:E7"/>
    </sheetView>
  </sheetViews>
  <sheetFormatPr defaultRowHeight="14.4" x14ac:dyDescent="0.3"/>
  <cols>
    <col min="1" max="1" width="50.77734375" style="2" customWidth="1"/>
    <col min="2" max="2" width="8.21875" style="2" customWidth="1"/>
    <col min="3" max="3" width="24.109375" style="2" customWidth="1"/>
    <col min="4" max="5" width="19.77734375" style="2" customWidth="1"/>
    <col min="6" max="255" width="8.88671875" style="2"/>
    <col min="256" max="256" width="50.77734375" style="2" customWidth="1"/>
    <col min="257" max="257" width="8.21875" style="2" customWidth="1"/>
    <col min="258" max="258" width="24.109375" style="2" customWidth="1"/>
    <col min="259" max="259" width="21.21875" style="2" customWidth="1"/>
    <col min="260" max="261" width="22" style="2" customWidth="1"/>
    <col min="262" max="511" width="8.88671875" style="2"/>
    <col min="512" max="512" width="50.77734375" style="2" customWidth="1"/>
    <col min="513" max="513" width="8.21875" style="2" customWidth="1"/>
    <col min="514" max="514" width="24.109375" style="2" customWidth="1"/>
    <col min="515" max="515" width="21.21875" style="2" customWidth="1"/>
    <col min="516" max="517" width="22" style="2" customWidth="1"/>
    <col min="518" max="767" width="8.88671875" style="2"/>
    <col min="768" max="768" width="50.77734375" style="2" customWidth="1"/>
    <col min="769" max="769" width="8.21875" style="2" customWidth="1"/>
    <col min="770" max="770" width="24.109375" style="2" customWidth="1"/>
    <col min="771" max="771" width="21.21875" style="2" customWidth="1"/>
    <col min="772" max="773" width="22" style="2" customWidth="1"/>
    <col min="774" max="1023" width="8.88671875" style="2"/>
    <col min="1024" max="1024" width="50.77734375" style="2" customWidth="1"/>
    <col min="1025" max="1025" width="8.21875" style="2" customWidth="1"/>
    <col min="1026" max="1026" width="24.109375" style="2" customWidth="1"/>
    <col min="1027" max="1027" width="21.21875" style="2" customWidth="1"/>
    <col min="1028" max="1029" width="22" style="2" customWidth="1"/>
    <col min="1030" max="1279" width="8.88671875" style="2"/>
    <col min="1280" max="1280" width="50.77734375" style="2" customWidth="1"/>
    <col min="1281" max="1281" width="8.21875" style="2" customWidth="1"/>
    <col min="1282" max="1282" width="24.109375" style="2" customWidth="1"/>
    <col min="1283" max="1283" width="21.21875" style="2" customWidth="1"/>
    <col min="1284" max="1285" width="22" style="2" customWidth="1"/>
    <col min="1286" max="1535" width="8.88671875" style="2"/>
    <col min="1536" max="1536" width="50.77734375" style="2" customWidth="1"/>
    <col min="1537" max="1537" width="8.21875" style="2" customWidth="1"/>
    <col min="1538" max="1538" width="24.109375" style="2" customWidth="1"/>
    <col min="1539" max="1539" width="21.21875" style="2" customWidth="1"/>
    <col min="1540" max="1541" width="22" style="2" customWidth="1"/>
    <col min="1542" max="1791" width="8.88671875" style="2"/>
    <col min="1792" max="1792" width="50.77734375" style="2" customWidth="1"/>
    <col min="1793" max="1793" width="8.21875" style="2" customWidth="1"/>
    <col min="1794" max="1794" width="24.109375" style="2" customWidth="1"/>
    <col min="1795" max="1795" width="21.21875" style="2" customWidth="1"/>
    <col min="1796" max="1797" width="22" style="2" customWidth="1"/>
    <col min="1798" max="2047" width="8.88671875" style="2"/>
    <col min="2048" max="2048" width="50.77734375" style="2" customWidth="1"/>
    <col min="2049" max="2049" width="8.21875" style="2" customWidth="1"/>
    <col min="2050" max="2050" width="24.109375" style="2" customWidth="1"/>
    <col min="2051" max="2051" width="21.21875" style="2" customWidth="1"/>
    <col min="2052" max="2053" width="22" style="2" customWidth="1"/>
    <col min="2054" max="2303" width="8.88671875" style="2"/>
    <col min="2304" max="2304" width="50.77734375" style="2" customWidth="1"/>
    <col min="2305" max="2305" width="8.21875" style="2" customWidth="1"/>
    <col min="2306" max="2306" width="24.109375" style="2" customWidth="1"/>
    <col min="2307" max="2307" width="21.21875" style="2" customWidth="1"/>
    <col min="2308" max="2309" width="22" style="2" customWidth="1"/>
    <col min="2310" max="2559" width="8.88671875" style="2"/>
    <col min="2560" max="2560" width="50.77734375" style="2" customWidth="1"/>
    <col min="2561" max="2561" width="8.21875" style="2" customWidth="1"/>
    <col min="2562" max="2562" width="24.109375" style="2" customWidth="1"/>
    <col min="2563" max="2563" width="21.21875" style="2" customWidth="1"/>
    <col min="2564" max="2565" width="22" style="2" customWidth="1"/>
    <col min="2566" max="2815" width="8.88671875" style="2"/>
    <col min="2816" max="2816" width="50.77734375" style="2" customWidth="1"/>
    <col min="2817" max="2817" width="8.21875" style="2" customWidth="1"/>
    <col min="2818" max="2818" width="24.109375" style="2" customWidth="1"/>
    <col min="2819" max="2819" width="21.21875" style="2" customWidth="1"/>
    <col min="2820" max="2821" width="22" style="2" customWidth="1"/>
    <col min="2822" max="3071" width="8.88671875" style="2"/>
    <col min="3072" max="3072" width="50.77734375" style="2" customWidth="1"/>
    <col min="3073" max="3073" width="8.21875" style="2" customWidth="1"/>
    <col min="3074" max="3074" width="24.109375" style="2" customWidth="1"/>
    <col min="3075" max="3075" width="21.21875" style="2" customWidth="1"/>
    <col min="3076" max="3077" width="22" style="2" customWidth="1"/>
    <col min="3078" max="3327" width="8.88671875" style="2"/>
    <col min="3328" max="3328" width="50.77734375" style="2" customWidth="1"/>
    <col min="3329" max="3329" width="8.21875" style="2" customWidth="1"/>
    <col min="3330" max="3330" width="24.109375" style="2" customWidth="1"/>
    <col min="3331" max="3331" width="21.21875" style="2" customWidth="1"/>
    <col min="3332" max="3333" width="22" style="2" customWidth="1"/>
    <col min="3334" max="3583" width="8.88671875" style="2"/>
    <col min="3584" max="3584" width="50.77734375" style="2" customWidth="1"/>
    <col min="3585" max="3585" width="8.21875" style="2" customWidth="1"/>
    <col min="3586" max="3586" width="24.109375" style="2" customWidth="1"/>
    <col min="3587" max="3587" width="21.21875" style="2" customWidth="1"/>
    <col min="3588" max="3589" width="22" style="2" customWidth="1"/>
    <col min="3590" max="3839" width="8.88671875" style="2"/>
    <col min="3840" max="3840" width="50.77734375" style="2" customWidth="1"/>
    <col min="3841" max="3841" width="8.21875" style="2" customWidth="1"/>
    <col min="3842" max="3842" width="24.109375" style="2" customWidth="1"/>
    <col min="3843" max="3843" width="21.21875" style="2" customWidth="1"/>
    <col min="3844" max="3845" width="22" style="2" customWidth="1"/>
    <col min="3846" max="4095" width="8.88671875" style="2"/>
    <col min="4096" max="4096" width="50.77734375" style="2" customWidth="1"/>
    <col min="4097" max="4097" width="8.21875" style="2" customWidth="1"/>
    <col min="4098" max="4098" width="24.109375" style="2" customWidth="1"/>
    <col min="4099" max="4099" width="21.21875" style="2" customWidth="1"/>
    <col min="4100" max="4101" width="22" style="2" customWidth="1"/>
    <col min="4102" max="4351" width="8.88671875" style="2"/>
    <col min="4352" max="4352" width="50.77734375" style="2" customWidth="1"/>
    <col min="4353" max="4353" width="8.21875" style="2" customWidth="1"/>
    <col min="4354" max="4354" width="24.109375" style="2" customWidth="1"/>
    <col min="4355" max="4355" width="21.21875" style="2" customWidth="1"/>
    <col min="4356" max="4357" width="22" style="2" customWidth="1"/>
    <col min="4358" max="4607" width="8.88671875" style="2"/>
    <col min="4608" max="4608" width="50.77734375" style="2" customWidth="1"/>
    <col min="4609" max="4609" width="8.21875" style="2" customWidth="1"/>
    <col min="4610" max="4610" width="24.109375" style="2" customWidth="1"/>
    <col min="4611" max="4611" width="21.21875" style="2" customWidth="1"/>
    <col min="4612" max="4613" width="22" style="2" customWidth="1"/>
    <col min="4614" max="4863" width="8.88671875" style="2"/>
    <col min="4864" max="4864" width="50.77734375" style="2" customWidth="1"/>
    <col min="4865" max="4865" width="8.21875" style="2" customWidth="1"/>
    <col min="4866" max="4866" width="24.109375" style="2" customWidth="1"/>
    <col min="4867" max="4867" width="21.21875" style="2" customWidth="1"/>
    <col min="4868" max="4869" width="22" style="2" customWidth="1"/>
    <col min="4870" max="5119" width="8.88671875" style="2"/>
    <col min="5120" max="5120" width="50.77734375" style="2" customWidth="1"/>
    <col min="5121" max="5121" width="8.21875" style="2" customWidth="1"/>
    <col min="5122" max="5122" width="24.109375" style="2" customWidth="1"/>
    <col min="5123" max="5123" width="21.21875" style="2" customWidth="1"/>
    <col min="5124" max="5125" width="22" style="2" customWidth="1"/>
    <col min="5126" max="5375" width="8.88671875" style="2"/>
    <col min="5376" max="5376" width="50.77734375" style="2" customWidth="1"/>
    <col min="5377" max="5377" width="8.21875" style="2" customWidth="1"/>
    <col min="5378" max="5378" width="24.109375" style="2" customWidth="1"/>
    <col min="5379" max="5379" width="21.21875" style="2" customWidth="1"/>
    <col min="5380" max="5381" width="22" style="2" customWidth="1"/>
    <col min="5382" max="5631" width="8.88671875" style="2"/>
    <col min="5632" max="5632" width="50.77734375" style="2" customWidth="1"/>
    <col min="5633" max="5633" width="8.21875" style="2" customWidth="1"/>
    <col min="5634" max="5634" width="24.109375" style="2" customWidth="1"/>
    <col min="5635" max="5635" width="21.21875" style="2" customWidth="1"/>
    <col min="5636" max="5637" width="22" style="2" customWidth="1"/>
    <col min="5638" max="5887" width="8.88671875" style="2"/>
    <col min="5888" max="5888" width="50.77734375" style="2" customWidth="1"/>
    <col min="5889" max="5889" width="8.21875" style="2" customWidth="1"/>
    <col min="5890" max="5890" width="24.109375" style="2" customWidth="1"/>
    <col min="5891" max="5891" width="21.21875" style="2" customWidth="1"/>
    <col min="5892" max="5893" width="22" style="2" customWidth="1"/>
    <col min="5894" max="6143" width="8.88671875" style="2"/>
    <col min="6144" max="6144" width="50.77734375" style="2" customWidth="1"/>
    <col min="6145" max="6145" width="8.21875" style="2" customWidth="1"/>
    <col min="6146" max="6146" width="24.109375" style="2" customWidth="1"/>
    <col min="6147" max="6147" width="21.21875" style="2" customWidth="1"/>
    <col min="6148" max="6149" width="22" style="2" customWidth="1"/>
    <col min="6150" max="6399" width="8.88671875" style="2"/>
    <col min="6400" max="6400" width="50.77734375" style="2" customWidth="1"/>
    <col min="6401" max="6401" width="8.21875" style="2" customWidth="1"/>
    <col min="6402" max="6402" width="24.109375" style="2" customWidth="1"/>
    <col min="6403" max="6403" width="21.21875" style="2" customWidth="1"/>
    <col min="6404" max="6405" width="22" style="2" customWidth="1"/>
    <col min="6406" max="6655" width="8.88671875" style="2"/>
    <col min="6656" max="6656" width="50.77734375" style="2" customWidth="1"/>
    <col min="6657" max="6657" width="8.21875" style="2" customWidth="1"/>
    <col min="6658" max="6658" width="24.109375" style="2" customWidth="1"/>
    <col min="6659" max="6659" width="21.21875" style="2" customWidth="1"/>
    <col min="6660" max="6661" width="22" style="2" customWidth="1"/>
    <col min="6662" max="6911" width="8.88671875" style="2"/>
    <col min="6912" max="6912" width="50.77734375" style="2" customWidth="1"/>
    <col min="6913" max="6913" width="8.21875" style="2" customWidth="1"/>
    <col min="6914" max="6914" width="24.109375" style="2" customWidth="1"/>
    <col min="6915" max="6915" width="21.21875" style="2" customWidth="1"/>
    <col min="6916" max="6917" width="22" style="2" customWidth="1"/>
    <col min="6918" max="7167" width="8.88671875" style="2"/>
    <col min="7168" max="7168" width="50.77734375" style="2" customWidth="1"/>
    <col min="7169" max="7169" width="8.21875" style="2" customWidth="1"/>
    <col min="7170" max="7170" width="24.109375" style="2" customWidth="1"/>
    <col min="7171" max="7171" width="21.21875" style="2" customWidth="1"/>
    <col min="7172" max="7173" width="22" style="2" customWidth="1"/>
    <col min="7174" max="7423" width="8.88671875" style="2"/>
    <col min="7424" max="7424" width="50.77734375" style="2" customWidth="1"/>
    <col min="7425" max="7425" width="8.21875" style="2" customWidth="1"/>
    <col min="7426" max="7426" width="24.109375" style="2" customWidth="1"/>
    <col min="7427" max="7427" width="21.21875" style="2" customWidth="1"/>
    <col min="7428" max="7429" width="22" style="2" customWidth="1"/>
    <col min="7430" max="7679" width="8.88671875" style="2"/>
    <col min="7680" max="7680" width="50.77734375" style="2" customWidth="1"/>
    <col min="7681" max="7681" width="8.21875" style="2" customWidth="1"/>
    <col min="7682" max="7682" width="24.109375" style="2" customWidth="1"/>
    <col min="7683" max="7683" width="21.21875" style="2" customWidth="1"/>
    <col min="7684" max="7685" width="22" style="2" customWidth="1"/>
    <col min="7686" max="7935" width="8.88671875" style="2"/>
    <col min="7936" max="7936" width="50.77734375" style="2" customWidth="1"/>
    <col min="7937" max="7937" width="8.21875" style="2" customWidth="1"/>
    <col min="7938" max="7938" width="24.109375" style="2" customWidth="1"/>
    <col min="7939" max="7939" width="21.21875" style="2" customWidth="1"/>
    <col min="7940" max="7941" width="22" style="2" customWidth="1"/>
    <col min="7942" max="8191" width="8.88671875" style="2"/>
    <col min="8192" max="8192" width="50.77734375" style="2" customWidth="1"/>
    <col min="8193" max="8193" width="8.21875" style="2" customWidth="1"/>
    <col min="8194" max="8194" width="24.109375" style="2" customWidth="1"/>
    <col min="8195" max="8195" width="21.21875" style="2" customWidth="1"/>
    <col min="8196" max="8197" width="22" style="2" customWidth="1"/>
    <col min="8198" max="8447" width="8.88671875" style="2"/>
    <col min="8448" max="8448" width="50.77734375" style="2" customWidth="1"/>
    <col min="8449" max="8449" width="8.21875" style="2" customWidth="1"/>
    <col min="8450" max="8450" width="24.109375" style="2" customWidth="1"/>
    <col min="8451" max="8451" width="21.21875" style="2" customWidth="1"/>
    <col min="8452" max="8453" width="22" style="2" customWidth="1"/>
    <col min="8454" max="8703" width="8.88671875" style="2"/>
    <col min="8704" max="8704" width="50.77734375" style="2" customWidth="1"/>
    <col min="8705" max="8705" width="8.21875" style="2" customWidth="1"/>
    <col min="8706" max="8706" width="24.109375" style="2" customWidth="1"/>
    <col min="8707" max="8707" width="21.21875" style="2" customWidth="1"/>
    <col min="8708" max="8709" width="22" style="2" customWidth="1"/>
    <col min="8710" max="8959" width="8.88671875" style="2"/>
    <col min="8960" max="8960" width="50.77734375" style="2" customWidth="1"/>
    <col min="8961" max="8961" width="8.21875" style="2" customWidth="1"/>
    <col min="8962" max="8962" width="24.109375" style="2" customWidth="1"/>
    <col min="8963" max="8963" width="21.21875" style="2" customWidth="1"/>
    <col min="8964" max="8965" width="22" style="2" customWidth="1"/>
    <col min="8966" max="9215" width="8.88671875" style="2"/>
    <col min="9216" max="9216" width="50.77734375" style="2" customWidth="1"/>
    <col min="9217" max="9217" width="8.21875" style="2" customWidth="1"/>
    <col min="9218" max="9218" width="24.109375" style="2" customWidth="1"/>
    <col min="9219" max="9219" width="21.21875" style="2" customWidth="1"/>
    <col min="9220" max="9221" width="22" style="2" customWidth="1"/>
    <col min="9222" max="9471" width="8.88671875" style="2"/>
    <col min="9472" max="9472" width="50.77734375" style="2" customWidth="1"/>
    <col min="9473" max="9473" width="8.21875" style="2" customWidth="1"/>
    <col min="9474" max="9474" width="24.109375" style="2" customWidth="1"/>
    <col min="9475" max="9475" width="21.21875" style="2" customWidth="1"/>
    <col min="9476" max="9477" width="22" style="2" customWidth="1"/>
    <col min="9478" max="9727" width="8.88671875" style="2"/>
    <col min="9728" max="9728" width="50.77734375" style="2" customWidth="1"/>
    <col min="9729" max="9729" width="8.21875" style="2" customWidth="1"/>
    <col min="9730" max="9730" width="24.109375" style="2" customWidth="1"/>
    <col min="9731" max="9731" width="21.21875" style="2" customWidth="1"/>
    <col min="9732" max="9733" width="22" style="2" customWidth="1"/>
    <col min="9734" max="9983" width="8.88671875" style="2"/>
    <col min="9984" max="9984" width="50.77734375" style="2" customWidth="1"/>
    <col min="9985" max="9985" width="8.21875" style="2" customWidth="1"/>
    <col min="9986" max="9986" width="24.109375" style="2" customWidth="1"/>
    <col min="9987" max="9987" width="21.21875" style="2" customWidth="1"/>
    <col min="9988" max="9989" width="22" style="2" customWidth="1"/>
    <col min="9990" max="10239" width="8.88671875" style="2"/>
    <col min="10240" max="10240" width="50.77734375" style="2" customWidth="1"/>
    <col min="10241" max="10241" width="8.21875" style="2" customWidth="1"/>
    <col min="10242" max="10242" width="24.109375" style="2" customWidth="1"/>
    <col min="10243" max="10243" width="21.21875" style="2" customWidth="1"/>
    <col min="10244" max="10245" width="22" style="2" customWidth="1"/>
    <col min="10246" max="10495" width="8.88671875" style="2"/>
    <col min="10496" max="10496" width="50.77734375" style="2" customWidth="1"/>
    <col min="10497" max="10497" width="8.21875" style="2" customWidth="1"/>
    <col min="10498" max="10498" width="24.109375" style="2" customWidth="1"/>
    <col min="10499" max="10499" width="21.21875" style="2" customWidth="1"/>
    <col min="10500" max="10501" width="22" style="2" customWidth="1"/>
    <col min="10502" max="10751" width="8.88671875" style="2"/>
    <col min="10752" max="10752" width="50.77734375" style="2" customWidth="1"/>
    <col min="10753" max="10753" width="8.21875" style="2" customWidth="1"/>
    <col min="10754" max="10754" width="24.109375" style="2" customWidth="1"/>
    <col min="10755" max="10755" width="21.21875" style="2" customWidth="1"/>
    <col min="10756" max="10757" width="22" style="2" customWidth="1"/>
    <col min="10758" max="11007" width="8.88671875" style="2"/>
    <col min="11008" max="11008" width="50.77734375" style="2" customWidth="1"/>
    <col min="11009" max="11009" width="8.21875" style="2" customWidth="1"/>
    <col min="11010" max="11010" width="24.109375" style="2" customWidth="1"/>
    <col min="11011" max="11011" width="21.21875" style="2" customWidth="1"/>
    <col min="11012" max="11013" width="22" style="2" customWidth="1"/>
    <col min="11014" max="11263" width="8.88671875" style="2"/>
    <col min="11264" max="11264" width="50.77734375" style="2" customWidth="1"/>
    <col min="11265" max="11265" width="8.21875" style="2" customWidth="1"/>
    <col min="11266" max="11266" width="24.109375" style="2" customWidth="1"/>
    <col min="11267" max="11267" width="21.21875" style="2" customWidth="1"/>
    <col min="11268" max="11269" width="22" style="2" customWidth="1"/>
    <col min="11270" max="11519" width="8.88671875" style="2"/>
    <col min="11520" max="11520" width="50.77734375" style="2" customWidth="1"/>
    <col min="11521" max="11521" width="8.21875" style="2" customWidth="1"/>
    <col min="11522" max="11522" width="24.109375" style="2" customWidth="1"/>
    <col min="11523" max="11523" width="21.21875" style="2" customWidth="1"/>
    <col min="11524" max="11525" width="22" style="2" customWidth="1"/>
    <col min="11526" max="11775" width="8.88671875" style="2"/>
    <col min="11776" max="11776" width="50.77734375" style="2" customWidth="1"/>
    <col min="11777" max="11777" width="8.21875" style="2" customWidth="1"/>
    <col min="11778" max="11778" width="24.109375" style="2" customWidth="1"/>
    <col min="11779" max="11779" width="21.21875" style="2" customWidth="1"/>
    <col min="11780" max="11781" width="22" style="2" customWidth="1"/>
    <col min="11782" max="12031" width="8.88671875" style="2"/>
    <col min="12032" max="12032" width="50.77734375" style="2" customWidth="1"/>
    <col min="12033" max="12033" width="8.21875" style="2" customWidth="1"/>
    <col min="12034" max="12034" width="24.109375" style="2" customWidth="1"/>
    <col min="12035" max="12035" width="21.21875" style="2" customWidth="1"/>
    <col min="12036" max="12037" width="22" style="2" customWidth="1"/>
    <col min="12038" max="12287" width="8.88671875" style="2"/>
    <col min="12288" max="12288" width="50.77734375" style="2" customWidth="1"/>
    <col min="12289" max="12289" width="8.21875" style="2" customWidth="1"/>
    <col min="12290" max="12290" width="24.109375" style="2" customWidth="1"/>
    <col min="12291" max="12291" width="21.21875" style="2" customWidth="1"/>
    <col min="12292" max="12293" width="22" style="2" customWidth="1"/>
    <col min="12294" max="12543" width="8.88671875" style="2"/>
    <col min="12544" max="12544" width="50.77734375" style="2" customWidth="1"/>
    <col min="12545" max="12545" width="8.21875" style="2" customWidth="1"/>
    <col min="12546" max="12546" width="24.109375" style="2" customWidth="1"/>
    <col min="12547" max="12547" width="21.21875" style="2" customWidth="1"/>
    <col min="12548" max="12549" width="22" style="2" customWidth="1"/>
    <col min="12550" max="12799" width="8.88671875" style="2"/>
    <col min="12800" max="12800" width="50.77734375" style="2" customWidth="1"/>
    <col min="12801" max="12801" width="8.21875" style="2" customWidth="1"/>
    <col min="12802" max="12802" width="24.109375" style="2" customWidth="1"/>
    <col min="12803" max="12803" width="21.21875" style="2" customWidth="1"/>
    <col min="12804" max="12805" width="22" style="2" customWidth="1"/>
    <col min="12806" max="13055" width="8.88671875" style="2"/>
    <col min="13056" max="13056" width="50.77734375" style="2" customWidth="1"/>
    <col min="13057" max="13057" width="8.21875" style="2" customWidth="1"/>
    <col min="13058" max="13058" width="24.109375" style="2" customWidth="1"/>
    <col min="13059" max="13059" width="21.21875" style="2" customWidth="1"/>
    <col min="13060" max="13061" width="22" style="2" customWidth="1"/>
    <col min="13062" max="13311" width="8.88671875" style="2"/>
    <col min="13312" max="13312" width="50.77734375" style="2" customWidth="1"/>
    <col min="13313" max="13313" width="8.21875" style="2" customWidth="1"/>
    <col min="13314" max="13314" width="24.109375" style="2" customWidth="1"/>
    <col min="13315" max="13315" width="21.21875" style="2" customWidth="1"/>
    <col min="13316" max="13317" width="22" style="2" customWidth="1"/>
    <col min="13318" max="13567" width="8.88671875" style="2"/>
    <col min="13568" max="13568" width="50.77734375" style="2" customWidth="1"/>
    <col min="13569" max="13569" width="8.21875" style="2" customWidth="1"/>
    <col min="13570" max="13570" width="24.109375" style="2" customWidth="1"/>
    <col min="13571" max="13571" width="21.21875" style="2" customWidth="1"/>
    <col min="13572" max="13573" width="22" style="2" customWidth="1"/>
    <col min="13574" max="13823" width="8.88671875" style="2"/>
    <col min="13824" max="13824" width="50.77734375" style="2" customWidth="1"/>
    <col min="13825" max="13825" width="8.21875" style="2" customWidth="1"/>
    <col min="13826" max="13826" width="24.109375" style="2" customWidth="1"/>
    <col min="13827" max="13827" width="21.21875" style="2" customWidth="1"/>
    <col min="13828" max="13829" width="22" style="2" customWidth="1"/>
    <col min="13830" max="14079" width="8.88671875" style="2"/>
    <col min="14080" max="14080" width="50.77734375" style="2" customWidth="1"/>
    <col min="14081" max="14081" width="8.21875" style="2" customWidth="1"/>
    <col min="14082" max="14082" width="24.109375" style="2" customWidth="1"/>
    <col min="14083" max="14083" width="21.21875" style="2" customWidth="1"/>
    <col min="14084" max="14085" width="22" style="2" customWidth="1"/>
    <col min="14086" max="14335" width="8.88671875" style="2"/>
    <col min="14336" max="14336" width="50.77734375" style="2" customWidth="1"/>
    <col min="14337" max="14337" width="8.21875" style="2" customWidth="1"/>
    <col min="14338" max="14338" width="24.109375" style="2" customWidth="1"/>
    <col min="14339" max="14339" width="21.21875" style="2" customWidth="1"/>
    <col min="14340" max="14341" width="22" style="2" customWidth="1"/>
    <col min="14342" max="14591" width="8.88671875" style="2"/>
    <col min="14592" max="14592" width="50.77734375" style="2" customWidth="1"/>
    <col min="14593" max="14593" width="8.21875" style="2" customWidth="1"/>
    <col min="14594" max="14594" width="24.109375" style="2" customWidth="1"/>
    <col min="14595" max="14595" width="21.21875" style="2" customWidth="1"/>
    <col min="14596" max="14597" width="22" style="2" customWidth="1"/>
    <col min="14598" max="14847" width="8.88671875" style="2"/>
    <col min="14848" max="14848" width="50.77734375" style="2" customWidth="1"/>
    <col min="14849" max="14849" width="8.21875" style="2" customWidth="1"/>
    <col min="14850" max="14850" width="24.109375" style="2" customWidth="1"/>
    <col min="14851" max="14851" width="21.21875" style="2" customWidth="1"/>
    <col min="14852" max="14853" width="22" style="2" customWidth="1"/>
    <col min="14854" max="15103" width="8.88671875" style="2"/>
    <col min="15104" max="15104" width="50.77734375" style="2" customWidth="1"/>
    <col min="15105" max="15105" width="8.21875" style="2" customWidth="1"/>
    <col min="15106" max="15106" width="24.109375" style="2" customWidth="1"/>
    <col min="15107" max="15107" width="21.21875" style="2" customWidth="1"/>
    <col min="15108" max="15109" width="22" style="2" customWidth="1"/>
    <col min="15110" max="15359" width="8.88671875" style="2"/>
    <col min="15360" max="15360" width="50.77734375" style="2" customWidth="1"/>
    <col min="15361" max="15361" width="8.21875" style="2" customWidth="1"/>
    <col min="15362" max="15362" width="24.109375" style="2" customWidth="1"/>
    <col min="15363" max="15363" width="21.21875" style="2" customWidth="1"/>
    <col min="15364" max="15365" width="22" style="2" customWidth="1"/>
    <col min="15366" max="15615" width="8.88671875" style="2"/>
    <col min="15616" max="15616" width="50.77734375" style="2" customWidth="1"/>
    <col min="15617" max="15617" width="8.21875" style="2" customWidth="1"/>
    <col min="15618" max="15618" width="24.109375" style="2" customWidth="1"/>
    <col min="15619" max="15619" width="21.21875" style="2" customWidth="1"/>
    <col min="15620" max="15621" width="22" style="2" customWidth="1"/>
    <col min="15622" max="15871" width="8.88671875" style="2"/>
    <col min="15872" max="15872" width="50.77734375" style="2" customWidth="1"/>
    <col min="15873" max="15873" width="8.21875" style="2" customWidth="1"/>
    <col min="15874" max="15874" width="24.109375" style="2" customWidth="1"/>
    <col min="15875" max="15875" width="21.21875" style="2" customWidth="1"/>
    <col min="15876" max="15877" width="22" style="2" customWidth="1"/>
    <col min="15878" max="16127" width="8.88671875" style="2"/>
    <col min="16128" max="16128" width="50.77734375" style="2" customWidth="1"/>
    <col min="16129" max="16129" width="8.21875" style="2" customWidth="1"/>
    <col min="16130" max="16130" width="24.109375" style="2" customWidth="1"/>
    <col min="16131" max="16131" width="21.21875" style="2" customWidth="1"/>
    <col min="16132" max="16133" width="22" style="2" customWidth="1"/>
    <col min="16134" max="16384" width="8.88671875" style="2"/>
  </cols>
  <sheetData>
    <row r="1" spans="1:5" ht="56.4" customHeight="1" x14ac:dyDescent="0.3">
      <c r="D1" s="144" t="s">
        <v>451</v>
      </c>
      <c r="E1" s="144"/>
    </row>
    <row r="2" spans="1:5" x14ac:dyDescent="0.3">
      <c r="A2" s="207" t="s">
        <v>162</v>
      </c>
      <c r="B2" s="208"/>
      <c r="C2" s="208"/>
      <c r="D2" s="208"/>
      <c r="E2" s="208"/>
    </row>
    <row r="3" spans="1:5" x14ac:dyDescent="0.3">
      <c r="A3" s="40"/>
      <c r="B3" s="40"/>
      <c r="C3" s="40"/>
      <c r="D3" s="40"/>
      <c r="E3" s="40"/>
    </row>
    <row r="4" spans="1:5" x14ac:dyDescent="0.3">
      <c r="A4" s="209" t="s">
        <v>2</v>
      </c>
      <c r="B4" s="211" t="s">
        <v>163</v>
      </c>
      <c r="C4" s="211" t="s">
        <v>164</v>
      </c>
      <c r="D4" s="211" t="s">
        <v>165</v>
      </c>
      <c r="E4" s="211" t="s">
        <v>166</v>
      </c>
    </row>
    <row r="5" spans="1:5" ht="22.8" customHeight="1" x14ac:dyDescent="0.3">
      <c r="A5" s="210"/>
      <c r="B5" s="212"/>
      <c r="C5" s="212"/>
      <c r="D5" s="212"/>
      <c r="E5" s="212"/>
    </row>
    <row r="6" spans="1:5" x14ac:dyDescent="0.3">
      <c r="A6" s="41">
        <v>1</v>
      </c>
      <c r="B6" s="42">
        <v>2</v>
      </c>
      <c r="C6" s="42">
        <v>3</v>
      </c>
      <c r="D6" s="42">
        <v>4</v>
      </c>
      <c r="E6" s="42">
        <v>5</v>
      </c>
    </row>
    <row r="7" spans="1:5" ht="15.6" x14ac:dyDescent="0.3">
      <c r="A7" s="43" t="s">
        <v>167</v>
      </c>
      <c r="B7" s="44" t="s">
        <v>168</v>
      </c>
      <c r="C7" s="44" t="s">
        <v>169</v>
      </c>
      <c r="D7" s="45">
        <f>-(D8+D9+D10)</f>
        <v>160342.32999999821</v>
      </c>
      <c r="E7" s="45">
        <f>-(E8+E9+E10)</f>
        <v>174631.20000000298</v>
      </c>
    </row>
    <row r="8" spans="1:5" ht="39.6" x14ac:dyDescent="0.3">
      <c r="A8" s="43" t="s">
        <v>170</v>
      </c>
      <c r="B8" s="44" t="s">
        <v>171</v>
      </c>
      <c r="C8" s="44" t="s">
        <v>169</v>
      </c>
      <c r="D8" s="45">
        <v>0</v>
      </c>
      <c r="E8" s="45">
        <v>0</v>
      </c>
    </row>
    <row r="9" spans="1:5" ht="26.4" x14ac:dyDescent="0.3">
      <c r="A9" s="43" t="s">
        <v>172</v>
      </c>
      <c r="B9" s="44" t="s">
        <v>173</v>
      </c>
      <c r="C9" s="44" t="s">
        <v>169</v>
      </c>
      <c r="D9" s="45">
        <v>0</v>
      </c>
      <c r="E9" s="45">
        <v>0</v>
      </c>
    </row>
    <row r="10" spans="1:5" ht="15.6" x14ac:dyDescent="0.3">
      <c r="A10" s="43" t="s">
        <v>174</v>
      </c>
      <c r="B10" s="44" t="s">
        <v>175</v>
      </c>
      <c r="C10" s="44"/>
      <c r="D10" s="45">
        <f>D11+D13</f>
        <v>-160342.32999999821</v>
      </c>
      <c r="E10" s="45">
        <f>E11+E13</f>
        <v>-174631.20000000298</v>
      </c>
    </row>
    <row r="11" spans="1:5" ht="15.6" x14ac:dyDescent="0.3">
      <c r="A11" s="43" t="s">
        <v>176</v>
      </c>
      <c r="B11" s="44" t="s">
        <v>177</v>
      </c>
      <c r="C11" s="44"/>
      <c r="D11" s="45">
        <f>D12</f>
        <v>-78333338.489999995</v>
      </c>
      <c r="E11" s="45">
        <f>E12</f>
        <v>-78347627.359999999</v>
      </c>
    </row>
    <row r="12" spans="1:5" ht="26.4" x14ac:dyDescent="0.3">
      <c r="A12" s="46" t="s">
        <v>178</v>
      </c>
      <c r="B12" s="47" t="s">
        <v>177</v>
      </c>
      <c r="C12" s="47" t="s">
        <v>179</v>
      </c>
      <c r="D12" s="48">
        <v>-78333338.489999995</v>
      </c>
      <c r="E12" s="48">
        <v>-78347627.359999999</v>
      </c>
    </row>
    <row r="13" spans="1:5" ht="15.6" x14ac:dyDescent="0.3">
      <c r="A13" s="43" t="s">
        <v>180</v>
      </c>
      <c r="B13" s="44" t="s">
        <v>181</v>
      </c>
      <c r="C13" s="44"/>
      <c r="D13" s="45">
        <f>D14</f>
        <v>78172996.159999996</v>
      </c>
      <c r="E13" s="45">
        <f>E14</f>
        <v>78172996.159999996</v>
      </c>
    </row>
    <row r="14" spans="1:5" ht="26.4" x14ac:dyDescent="0.3">
      <c r="A14" s="46" t="s">
        <v>182</v>
      </c>
      <c r="B14" s="47" t="s">
        <v>181</v>
      </c>
      <c r="C14" s="47" t="s">
        <v>183</v>
      </c>
      <c r="D14" s="48">
        <v>78172996.159999996</v>
      </c>
      <c r="E14" s="48">
        <v>78172996.159999996</v>
      </c>
    </row>
    <row r="15" spans="1:5" x14ac:dyDescent="0.3">
      <c r="A15" s="49"/>
      <c r="B15" s="49"/>
      <c r="C15" s="49"/>
      <c r="D15" s="49"/>
      <c r="E15" s="49"/>
    </row>
  </sheetData>
  <mergeCells count="7">
    <mergeCell ref="D1:E1"/>
    <mergeCell ref="A2:E2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>
      <selection activeCell="G1" sqref="G1"/>
    </sheetView>
  </sheetViews>
  <sheetFormatPr defaultRowHeight="39" customHeight="1" x14ac:dyDescent="0.25"/>
  <cols>
    <col min="1" max="1" width="5.6640625" style="18" customWidth="1"/>
    <col min="2" max="2" width="117.44140625" style="18" customWidth="1"/>
    <col min="3" max="3" width="17.33203125" style="18" customWidth="1"/>
    <col min="4" max="4" width="18.33203125" style="18" customWidth="1"/>
    <col min="5" max="5" width="10.88671875" style="18" bestFit="1" customWidth="1"/>
    <col min="6" max="256" width="8.88671875" style="18"/>
    <col min="257" max="257" width="5.6640625" style="18" customWidth="1"/>
    <col min="258" max="258" width="83.44140625" style="18" customWidth="1"/>
    <col min="259" max="259" width="15.5546875" style="18" customWidth="1"/>
    <col min="260" max="260" width="16.88671875" style="18" customWidth="1"/>
    <col min="261" max="512" width="8.88671875" style="18"/>
    <col min="513" max="513" width="5.6640625" style="18" customWidth="1"/>
    <col min="514" max="514" width="83.44140625" style="18" customWidth="1"/>
    <col min="515" max="515" width="15.5546875" style="18" customWidth="1"/>
    <col min="516" max="516" width="16.88671875" style="18" customWidth="1"/>
    <col min="517" max="768" width="8.88671875" style="18"/>
    <col min="769" max="769" width="5.6640625" style="18" customWidth="1"/>
    <col min="770" max="770" width="83.44140625" style="18" customWidth="1"/>
    <col min="771" max="771" width="15.5546875" style="18" customWidth="1"/>
    <col min="772" max="772" width="16.88671875" style="18" customWidth="1"/>
    <col min="773" max="1024" width="8.88671875" style="18"/>
    <col min="1025" max="1025" width="5.6640625" style="18" customWidth="1"/>
    <col min="1026" max="1026" width="83.44140625" style="18" customWidth="1"/>
    <col min="1027" max="1027" width="15.5546875" style="18" customWidth="1"/>
    <col min="1028" max="1028" width="16.88671875" style="18" customWidth="1"/>
    <col min="1029" max="1280" width="8.88671875" style="18"/>
    <col min="1281" max="1281" width="5.6640625" style="18" customWidth="1"/>
    <col min="1282" max="1282" width="83.44140625" style="18" customWidth="1"/>
    <col min="1283" max="1283" width="15.5546875" style="18" customWidth="1"/>
    <col min="1284" max="1284" width="16.88671875" style="18" customWidth="1"/>
    <col min="1285" max="1536" width="8.88671875" style="18"/>
    <col min="1537" max="1537" width="5.6640625" style="18" customWidth="1"/>
    <col min="1538" max="1538" width="83.44140625" style="18" customWidth="1"/>
    <col min="1539" max="1539" width="15.5546875" style="18" customWidth="1"/>
    <col min="1540" max="1540" width="16.88671875" style="18" customWidth="1"/>
    <col min="1541" max="1792" width="8.88671875" style="18"/>
    <col min="1793" max="1793" width="5.6640625" style="18" customWidth="1"/>
    <col min="1794" max="1794" width="83.44140625" style="18" customWidth="1"/>
    <col min="1795" max="1795" width="15.5546875" style="18" customWidth="1"/>
    <col min="1796" max="1796" width="16.88671875" style="18" customWidth="1"/>
    <col min="1797" max="2048" width="8.88671875" style="18"/>
    <col min="2049" max="2049" width="5.6640625" style="18" customWidth="1"/>
    <col min="2050" max="2050" width="83.44140625" style="18" customWidth="1"/>
    <col min="2051" max="2051" width="15.5546875" style="18" customWidth="1"/>
    <col min="2052" max="2052" width="16.88671875" style="18" customWidth="1"/>
    <col min="2053" max="2304" width="8.88671875" style="18"/>
    <col min="2305" max="2305" width="5.6640625" style="18" customWidth="1"/>
    <col min="2306" max="2306" width="83.44140625" style="18" customWidth="1"/>
    <col min="2307" max="2307" width="15.5546875" style="18" customWidth="1"/>
    <col min="2308" max="2308" width="16.88671875" style="18" customWidth="1"/>
    <col min="2309" max="2560" width="8.88671875" style="18"/>
    <col min="2561" max="2561" width="5.6640625" style="18" customWidth="1"/>
    <col min="2562" max="2562" width="83.44140625" style="18" customWidth="1"/>
    <col min="2563" max="2563" width="15.5546875" style="18" customWidth="1"/>
    <col min="2564" max="2564" width="16.88671875" style="18" customWidth="1"/>
    <col min="2565" max="2816" width="8.88671875" style="18"/>
    <col min="2817" max="2817" width="5.6640625" style="18" customWidth="1"/>
    <col min="2818" max="2818" width="83.44140625" style="18" customWidth="1"/>
    <col min="2819" max="2819" width="15.5546875" style="18" customWidth="1"/>
    <col min="2820" max="2820" width="16.88671875" style="18" customWidth="1"/>
    <col min="2821" max="3072" width="8.88671875" style="18"/>
    <col min="3073" max="3073" width="5.6640625" style="18" customWidth="1"/>
    <col min="3074" max="3074" width="83.44140625" style="18" customWidth="1"/>
    <col min="3075" max="3075" width="15.5546875" style="18" customWidth="1"/>
    <col min="3076" max="3076" width="16.88671875" style="18" customWidth="1"/>
    <col min="3077" max="3328" width="8.88671875" style="18"/>
    <col min="3329" max="3329" width="5.6640625" style="18" customWidth="1"/>
    <col min="3330" max="3330" width="83.44140625" style="18" customWidth="1"/>
    <col min="3331" max="3331" width="15.5546875" style="18" customWidth="1"/>
    <col min="3332" max="3332" width="16.88671875" style="18" customWidth="1"/>
    <col min="3333" max="3584" width="8.88671875" style="18"/>
    <col min="3585" max="3585" width="5.6640625" style="18" customWidth="1"/>
    <col min="3586" max="3586" width="83.44140625" style="18" customWidth="1"/>
    <col min="3587" max="3587" width="15.5546875" style="18" customWidth="1"/>
    <col min="3588" max="3588" width="16.88671875" style="18" customWidth="1"/>
    <col min="3589" max="3840" width="8.88671875" style="18"/>
    <col min="3841" max="3841" width="5.6640625" style="18" customWidth="1"/>
    <col min="3842" max="3842" width="83.44140625" style="18" customWidth="1"/>
    <col min="3843" max="3843" width="15.5546875" style="18" customWidth="1"/>
    <col min="3844" max="3844" width="16.88671875" style="18" customWidth="1"/>
    <col min="3845" max="4096" width="8.88671875" style="18"/>
    <col min="4097" max="4097" width="5.6640625" style="18" customWidth="1"/>
    <col min="4098" max="4098" width="83.44140625" style="18" customWidth="1"/>
    <col min="4099" max="4099" width="15.5546875" style="18" customWidth="1"/>
    <col min="4100" max="4100" width="16.88671875" style="18" customWidth="1"/>
    <col min="4101" max="4352" width="8.88671875" style="18"/>
    <col min="4353" max="4353" width="5.6640625" style="18" customWidth="1"/>
    <col min="4354" max="4354" width="83.44140625" style="18" customWidth="1"/>
    <col min="4355" max="4355" width="15.5546875" style="18" customWidth="1"/>
    <col min="4356" max="4356" width="16.88671875" style="18" customWidth="1"/>
    <col min="4357" max="4608" width="8.88671875" style="18"/>
    <col min="4609" max="4609" width="5.6640625" style="18" customWidth="1"/>
    <col min="4610" max="4610" width="83.44140625" style="18" customWidth="1"/>
    <col min="4611" max="4611" width="15.5546875" style="18" customWidth="1"/>
    <col min="4612" max="4612" width="16.88671875" style="18" customWidth="1"/>
    <col min="4613" max="4864" width="8.88671875" style="18"/>
    <col min="4865" max="4865" width="5.6640625" style="18" customWidth="1"/>
    <col min="4866" max="4866" width="83.44140625" style="18" customWidth="1"/>
    <col min="4867" max="4867" width="15.5546875" style="18" customWidth="1"/>
    <col min="4868" max="4868" width="16.88671875" style="18" customWidth="1"/>
    <col min="4869" max="5120" width="8.88671875" style="18"/>
    <col min="5121" max="5121" width="5.6640625" style="18" customWidth="1"/>
    <col min="5122" max="5122" width="83.44140625" style="18" customWidth="1"/>
    <col min="5123" max="5123" width="15.5546875" style="18" customWidth="1"/>
    <col min="5124" max="5124" width="16.88671875" style="18" customWidth="1"/>
    <col min="5125" max="5376" width="8.88671875" style="18"/>
    <col min="5377" max="5377" width="5.6640625" style="18" customWidth="1"/>
    <col min="5378" max="5378" width="83.44140625" style="18" customWidth="1"/>
    <col min="5379" max="5379" width="15.5546875" style="18" customWidth="1"/>
    <col min="5380" max="5380" width="16.88671875" style="18" customWidth="1"/>
    <col min="5381" max="5632" width="8.88671875" style="18"/>
    <col min="5633" max="5633" width="5.6640625" style="18" customWidth="1"/>
    <col min="5634" max="5634" width="83.44140625" style="18" customWidth="1"/>
    <col min="5635" max="5635" width="15.5546875" style="18" customWidth="1"/>
    <col min="5636" max="5636" width="16.88671875" style="18" customWidth="1"/>
    <col min="5637" max="5888" width="8.88671875" style="18"/>
    <col min="5889" max="5889" width="5.6640625" style="18" customWidth="1"/>
    <col min="5890" max="5890" width="83.44140625" style="18" customWidth="1"/>
    <col min="5891" max="5891" width="15.5546875" style="18" customWidth="1"/>
    <col min="5892" max="5892" width="16.88671875" style="18" customWidth="1"/>
    <col min="5893" max="6144" width="8.88671875" style="18"/>
    <col min="6145" max="6145" width="5.6640625" style="18" customWidth="1"/>
    <col min="6146" max="6146" width="83.44140625" style="18" customWidth="1"/>
    <col min="6147" max="6147" width="15.5546875" style="18" customWidth="1"/>
    <col min="6148" max="6148" width="16.88671875" style="18" customWidth="1"/>
    <col min="6149" max="6400" width="8.88671875" style="18"/>
    <col min="6401" max="6401" width="5.6640625" style="18" customWidth="1"/>
    <col min="6402" max="6402" width="83.44140625" style="18" customWidth="1"/>
    <col min="6403" max="6403" width="15.5546875" style="18" customWidth="1"/>
    <col min="6404" max="6404" width="16.88671875" style="18" customWidth="1"/>
    <col min="6405" max="6656" width="8.88671875" style="18"/>
    <col min="6657" max="6657" width="5.6640625" style="18" customWidth="1"/>
    <col min="6658" max="6658" width="83.44140625" style="18" customWidth="1"/>
    <col min="6659" max="6659" width="15.5546875" style="18" customWidth="1"/>
    <col min="6660" max="6660" width="16.88671875" style="18" customWidth="1"/>
    <col min="6661" max="6912" width="8.88671875" style="18"/>
    <col min="6913" max="6913" width="5.6640625" style="18" customWidth="1"/>
    <col min="6914" max="6914" width="83.44140625" style="18" customWidth="1"/>
    <col min="6915" max="6915" width="15.5546875" style="18" customWidth="1"/>
    <col min="6916" max="6916" width="16.88671875" style="18" customWidth="1"/>
    <col min="6917" max="7168" width="8.88671875" style="18"/>
    <col min="7169" max="7169" width="5.6640625" style="18" customWidth="1"/>
    <col min="7170" max="7170" width="83.44140625" style="18" customWidth="1"/>
    <col min="7171" max="7171" width="15.5546875" style="18" customWidth="1"/>
    <col min="7172" max="7172" width="16.88671875" style="18" customWidth="1"/>
    <col min="7173" max="7424" width="8.88671875" style="18"/>
    <col min="7425" max="7425" width="5.6640625" style="18" customWidth="1"/>
    <col min="7426" max="7426" width="83.44140625" style="18" customWidth="1"/>
    <col min="7427" max="7427" width="15.5546875" style="18" customWidth="1"/>
    <col min="7428" max="7428" width="16.88671875" style="18" customWidth="1"/>
    <col min="7429" max="7680" width="8.88671875" style="18"/>
    <col min="7681" max="7681" width="5.6640625" style="18" customWidth="1"/>
    <col min="7682" max="7682" width="83.44140625" style="18" customWidth="1"/>
    <col min="7683" max="7683" width="15.5546875" style="18" customWidth="1"/>
    <col min="7684" max="7684" width="16.88671875" style="18" customWidth="1"/>
    <col min="7685" max="7936" width="8.88671875" style="18"/>
    <col min="7937" max="7937" width="5.6640625" style="18" customWidth="1"/>
    <col min="7938" max="7938" width="83.44140625" style="18" customWidth="1"/>
    <col min="7939" max="7939" width="15.5546875" style="18" customWidth="1"/>
    <col min="7940" max="7940" width="16.88671875" style="18" customWidth="1"/>
    <col min="7941" max="8192" width="8.88671875" style="18"/>
    <col min="8193" max="8193" width="5.6640625" style="18" customWidth="1"/>
    <col min="8194" max="8194" width="83.44140625" style="18" customWidth="1"/>
    <col min="8195" max="8195" width="15.5546875" style="18" customWidth="1"/>
    <col min="8196" max="8196" width="16.88671875" style="18" customWidth="1"/>
    <col min="8197" max="8448" width="8.88671875" style="18"/>
    <col min="8449" max="8449" width="5.6640625" style="18" customWidth="1"/>
    <col min="8450" max="8450" width="83.44140625" style="18" customWidth="1"/>
    <col min="8451" max="8451" width="15.5546875" style="18" customWidth="1"/>
    <col min="8452" max="8452" width="16.88671875" style="18" customWidth="1"/>
    <col min="8453" max="8704" width="8.88671875" style="18"/>
    <col min="8705" max="8705" width="5.6640625" style="18" customWidth="1"/>
    <col min="8706" max="8706" width="83.44140625" style="18" customWidth="1"/>
    <col min="8707" max="8707" width="15.5546875" style="18" customWidth="1"/>
    <col min="8708" max="8708" width="16.88671875" style="18" customWidth="1"/>
    <col min="8709" max="8960" width="8.88671875" style="18"/>
    <col min="8961" max="8961" width="5.6640625" style="18" customWidth="1"/>
    <col min="8962" max="8962" width="83.44140625" style="18" customWidth="1"/>
    <col min="8963" max="8963" width="15.5546875" style="18" customWidth="1"/>
    <col min="8964" max="8964" width="16.88671875" style="18" customWidth="1"/>
    <col min="8965" max="9216" width="8.88671875" style="18"/>
    <col min="9217" max="9217" width="5.6640625" style="18" customWidth="1"/>
    <col min="9218" max="9218" width="83.44140625" style="18" customWidth="1"/>
    <col min="9219" max="9219" width="15.5546875" style="18" customWidth="1"/>
    <col min="9220" max="9220" width="16.88671875" style="18" customWidth="1"/>
    <col min="9221" max="9472" width="8.88671875" style="18"/>
    <col min="9473" max="9473" width="5.6640625" style="18" customWidth="1"/>
    <col min="9474" max="9474" width="83.44140625" style="18" customWidth="1"/>
    <col min="9475" max="9475" width="15.5546875" style="18" customWidth="1"/>
    <col min="9476" max="9476" width="16.88671875" style="18" customWidth="1"/>
    <col min="9477" max="9728" width="8.88671875" style="18"/>
    <col min="9729" max="9729" width="5.6640625" style="18" customWidth="1"/>
    <col min="9730" max="9730" width="83.44140625" style="18" customWidth="1"/>
    <col min="9731" max="9731" width="15.5546875" style="18" customWidth="1"/>
    <col min="9732" max="9732" width="16.88671875" style="18" customWidth="1"/>
    <col min="9733" max="9984" width="8.88671875" style="18"/>
    <col min="9985" max="9985" width="5.6640625" style="18" customWidth="1"/>
    <col min="9986" max="9986" width="83.44140625" style="18" customWidth="1"/>
    <col min="9987" max="9987" width="15.5546875" style="18" customWidth="1"/>
    <col min="9988" max="9988" width="16.88671875" style="18" customWidth="1"/>
    <col min="9989" max="10240" width="8.88671875" style="18"/>
    <col min="10241" max="10241" width="5.6640625" style="18" customWidth="1"/>
    <col min="10242" max="10242" width="83.44140625" style="18" customWidth="1"/>
    <col min="10243" max="10243" width="15.5546875" style="18" customWidth="1"/>
    <col min="10244" max="10244" width="16.88671875" style="18" customWidth="1"/>
    <col min="10245" max="10496" width="8.88671875" style="18"/>
    <col min="10497" max="10497" width="5.6640625" style="18" customWidth="1"/>
    <col min="10498" max="10498" width="83.44140625" style="18" customWidth="1"/>
    <col min="10499" max="10499" width="15.5546875" style="18" customWidth="1"/>
    <col min="10500" max="10500" width="16.88671875" style="18" customWidth="1"/>
    <col min="10501" max="10752" width="8.88671875" style="18"/>
    <col min="10753" max="10753" width="5.6640625" style="18" customWidth="1"/>
    <col min="10754" max="10754" width="83.44140625" style="18" customWidth="1"/>
    <col min="10755" max="10755" width="15.5546875" style="18" customWidth="1"/>
    <col min="10756" max="10756" width="16.88671875" style="18" customWidth="1"/>
    <col min="10757" max="11008" width="8.88671875" style="18"/>
    <col min="11009" max="11009" width="5.6640625" style="18" customWidth="1"/>
    <col min="11010" max="11010" width="83.44140625" style="18" customWidth="1"/>
    <col min="11011" max="11011" width="15.5546875" style="18" customWidth="1"/>
    <col min="11012" max="11012" width="16.88671875" style="18" customWidth="1"/>
    <col min="11013" max="11264" width="8.88671875" style="18"/>
    <col min="11265" max="11265" width="5.6640625" style="18" customWidth="1"/>
    <col min="11266" max="11266" width="83.44140625" style="18" customWidth="1"/>
    <col min="11267" max="11267" width="15.5546875" style="18" customWidth="1"/>
    <col min="11268" max="11268" width="16.88671875" style="18" customWidth="1"/>
    <col min="11269" max="11520" width="8.88671875" style="18"/>
    <col min="11521" max="11521" width="5.6640625" style="18" customWidth="1"/>
    <col min="11522" max="11522" width="83.44140625" style="18" customWidth="1"/>
    <col min="11523" max="11523" width="15.5546875" style="18" customWidth="1"/>
    <col min="11524" max="11524" width="16.88671875" style="18" customWidth="1"/>
    <col min="11525" max="11776" width="8.88671875" style="18"/>
    <col min="11777" max="11777" width="5.6640625" style="18" customWidth="1"/>
    <col min="11778" max="11778" width="83.44140625" style="18" customWidth="1"/>
    <col min="11779" max="11779" width="15.5546875" style="18" customWidth="1"/>
    <col min="11780" max="11780" width="16.88671875" style="18" customWidth="1"/>
    <col min="11781" max="12032" width="8.88671875" style="18"/>
    <col min="12033" max="12033" width="5.6640625" style="18" customWidth="1"/>
    <col min="12034" max="12034" width="83.44140625" style="18" customWidth="1"/>
    <col min="12035" max="12035" width="15.5546875" style="18" customWidth="1"/>
    <col min="12036" max="12036" width="16.88671875" style="18" customWidth="1"/>
    <col min="12037" max="12288" width="8.88671875" style="18"/>
    <col min="12289" max="12289" width="5.6640625" style="18" customWidth="1"/>
    <col min="12290" max="12290" width="83.44140625" style="18" customWidth="1"/>
    <col min="12291" max="12291" width="15.5546875" style="18" customWidth="1"/>
    <col min="12292" max="12292" width="16.88671875" style="18" customWidth="1"/>
    <col min="12293" max="12544" width="8.88671875" style="18"/>
    <col min="12545" max="12545" width="5.6640625" style="18" customWidth="1"/>
    <col min="12546" max="12546" width="83.44140625" style="18" customWidth="1"/>
    <col min="12547" max="12547" width="15.5546875" style="18" customWidth="1"/>
    <col min="12548" max="12548" width="16.88671875" style="18" customWidth="1"/>
    <col min="12549" max="12800" width="8.88671875" style="18"/>
    <col min="12801" max="12801" width="5.6640625" style="18" customWidth="1"/>
    <col min="12802" max="12802" width="83.44140625" style="18" customWidth="1"/>
    <col min="12803" max="12803" width="15.5546875" style="18" customWidth="1"/>
    <col min="12804" max="12804" width="16.88671875" style="18" customWidth="1"/>
    <col min="12805" max="13056" width="8.88671875" style="18"/>
    <col min="13057" max="13057" width="5.6640625" style="18" customWidth="1"/>
    <col min="13058" max="13058" width="83.44140625" style="18" customWidth="1"/>
    <col min="13059" max="13059" width="15.5546875" style="18" customWidth="1"/>
    <col min="13060" max="13060" width="16.88671875" style="18" customWidth="1"/>
    <col min="13061" max="13312" width="8.88671875" style="18"/>
    <col min="13313" max="13313" width="5.6640625" style="18" customWidth="1"/>
    <col min="13314" max="13314" width="83.44140625" style="18" customWidth="1"/>
    <col min="13315" max="13315" width="15.5546875" style="18" customWidth="1"/>
    <col min="13316" max="13316" width="16.88671875" style="18" customWidth="1"/>
    <col min="13317" max="13568" width="8.88671875" style="18"/>
    <col min="13569" max="13569" width="5.6640625" style="18" customWidth="1"/>
    <col min="13570" max="13570" width="83.44140625" style="18" customWidth="1"/>
    <col min="13571" max="13571" width="15.5546875" style="18" customWidth="1"/>
    <col min="13572" max="13572" width="16.88671875" style="18" customWidth="1"/>
    <col min="13573" max="13824" width="8.88671875" style="18"/>
    <col min="13825" max="13825" width="5.6640625" style="18" customWidth="1"/>
    <col min="13826" max="13826" width="83.44140625" style="18" customWidth="1"/>
    <col min="13827" max="13827" width="15.5546875" style="18" customWidth="1"/>
    <col min="13828" max="13828" width="16.88671875" style="18" customWidth="1"/>
    <col min="13829" max="14080" width="8.88671875" style="18"/>
    <col min="14081" max="14081" width="5.6640625" style="18" customWidth="1"/>
    <col min="14082" max="14082" width="83.44140625" style="18" customWidth="1"/>
    <col min="14083" max="14083" width="15.5546875" style="18" customWidth="1"/>
    <col min="14084" max="14084" width="16.88671875" style="18" customWidth="1"/>
    <col min="14085" max="14336" width="8.88671875" style="18"/>
    <col min="14337" max="14337" width="5.6640625" style="18" customWidth="1"/>
    <col min="14338" max="14338" width="83.44140625" style="18" customWidth="1"/>
    <col min="14339" max="14339" width="15.5546875" style="18" customWidth="1"/>
    <col min="14340" max="14340" width="16.88671875" style="18" customWidth="1"/>
    <col min="14341" max="14592" width="8.88671875" style="18"/>
    <col min="14593" max="14593" width="5.6640625" style="18" customWidth="1"/>
    <col min="14594" max="14594" width="83.44140625" style="18" customWidth="1"/>
    <col min="14595" max="14595" width="15.5546875" style="18" customWidth="1"/>
    <col min="14596" max="14596" width="16.88671875" style="18" customWidth="1"/>
    <col min="14597" max="14848" width="8.88671875" style="18"/>
    <col min="14849" max="14849" width="5.6640625" style="18" customWidth="1"/>
    <col min="14850" max="14850" width="83.44140625" style="18" customWidth="1"/>
    <col min="14851" max="14851" width="15.5546875" style="18" customWidth="1"/>
    <col min="14852" max="14852" width="16.88671875" style="18" customWidth="1"/>
    <col min="14853" max="15104" width="8.88671875" style="18"/>
    <col min="15105" max="15105" width="5.6640625" style="18" customWidth="1"/>
    <col min="15106" max="15106" width="83.44140625" style="18" customWidth="1"/>
    <col min="15107" max="15107" width="15.5546875" style="18" customWidth="1"/>
    <col min="15108" max="15108" width="16.88671875" style="18" customWidth="1"/>
    <col min="15109" max="15360" width="8.88671875" style="18"/>
    <col min="15361" max="15361" width="5.6640625" style="18" customWidth="1"/>
    <col min="15362" max="15362" width="83.44140625" style="18" customWidth="1"/>
    <col min="15363" max="15363" width="15.5546875" style="18" customWidth="1"/>
    <col min="15364" max="15364" width="16.88671875" style="18" customWidth="1"/>
    <col min="15365" max="15616" width="8.88671875" style="18"/>
    <col min="15617" max="15617" width="5.6640625" style="18" customWidth="1"/>
    <col min="15618" max="15618" width="83.44140625" style="18" customWidth="1"/>
    <col min="15619" max="15619" width="15.5546875" style="18" customWidth="1"/>
    <col min="15620" max="15620" width="16.88671875" style="18" customWidth="1"/>
    <col min="15621" max="15872" width="8.88671875" style="18"/>
    <col min="15873" max="15873" width="5.6640625" style="18" customWidth="1"/>
    <col min="15874" max="15874" width="83.44140625" style="18" customWidth="1"/>
    <col min="15875" max="15875" width="15.5546875" style="18" customWidth="1"/>
    <col min="15876" max="15876" width="16.88671875" style="18" customWidth="1"/>
    <col min="15877" max="16128" width="8.88671875" style="18"/>
    <col min="16129" max="16129" width="5.6640625" style="18" customWidth="1"/>
    <col min="16130" max="16130" width="83.44140625" style="18" customWidth="1"/>
    <col min="16131" max="16131" width="15.5546875" style="18" customWidth="1"/>
    <col min="16132" max="16132" width="16.88671875" style="18" customWidth="1"/>
    <col min="16133" max="16384" width="8.88671875" style="18"/>
  </cols>
  <sheetData>
    <row r="1" spans="1:8" ht="74.400000000000006" customHeight="1" x14ac:dyDescent="0.3">
      <c r="A1" s="38"/>
      <c r="B1" s="38"/>
      <c r="C1" s="144" t="s">
        <v>452</v>
      </c>
      <c r="D1" s="144"/>
      <c r="E1" s="17"/>
      <c r="F1" s="17"/>
      <c r="G1" s="17"/>
      <c r="H1" s="17"/>
    </row>
    <row r="2" spans="1:8" ht="15.6" x14ac:dyDescent="0.25">
      <c r="A2" s="213" t="s">
        <v>454</v>
      </c>
      <c r="B2" s="213"/>
      <c r="C2" s="213"/>
      <c r="D2" s="213"/>
    </row>
    <row r="3" spans="1:8" ht="15.6" x14ac:dyDescent="0.3">
      <c r="A3" s="50"/>
      <c r="B3" s="50"/>
      <c r="C3" s="39"/>
      <c r="D3" s="39" t="s">
        <v>184</v>
      </c>
    </row>
    <row r="4" spans="1:8" ht="31.2" x14ac:dyDescent="0.25">
      <c r="A4" s="51" t="s">
        <v>185</v>
      </c>
      <c r="B4" s="51" t="s">
        <v>186</v>
      </c>
      <c r="C4" s="214" t="s">
        <v>453</v>
      </c>
      <c r="D4" s="215"/>
    </row>
    <row r="5" spans="1:8" ht="31.2" x14ac:dyDescent="0.25">
      <c r="A5" s="51"/>
      <c r="B5" s="51"/>
      <c r="C5" s="51" t="s">
        <v>187</v>
      </c>
      <c r="D5" s="51" t="s">
        <v>188</v>
      </c>
    </row>
    <row r="6" spans="1:8" ht="15.6" x14ac:dyDescent="0.3">
      <c r="A6" s="52"/>
      <c r="B6" s="53" t="s">
        <v>189</v>
      </c>
      <c r="C6" s="54">
        <f>C7+C10+C13+C16</f>
        <v>47394260.57</v>
      </c>
      <c r="D6" s="54">
        <f>D7+D10+D13+D16</f>
        <v>47394260.57</v>
      </c>
      <c r="E6" s="55"/>
    </row>
    <row r="7" spans="1:8" ht="15.6" x14ac:dyDescent="0.3">
      <c r="A7" s="56" t="s">
        <v>190</v>
      </c>
      <c r="B7" s="57" t="s">
        <v>191</v>
      </c>
      <c r="C7" s="54">
        <f>C9</f>
        <v>10555427</v>
      </c>
      <c r="D7" s="54">
        <f>D9</f>
        <v>10555427</v>
      </c>
      <c r="E7" s="55"/>
    </row>
    <row r="8" spans="1:8" ht="15.6" x14ac:dyDescent="0.3">
      <c r="A8" s="58"/>
      <c r="B8" s="59" t="s">
        <v>192</v>
      </c>
      <c r="C8" s="60"/>
      <c r="D8" s="60"/>
      <c r="E8" s="55"/>
    </row>
    <row r="9" spans="1:8" ht="15.6" x14ac:dyDescent="0.3">
      <c r="A9" s="58" t="s">
        <v>193</v>
      </c>
      <c r="B9" s="59" t="s">
        <v>194</v>
      </c>
      <c r="C9" s="60">
        <v>10555427</v>
      </c>
      <c r="D9" s="60">
        <v>10555427</v>
      </c>
      <c r="E9" s="55"/>
    </row>
    <row r="10" spans="1:8" ht="15.6" x14ac:dyDescent="0.3">
      <c r="A10" s="56" t="s">
        <v>195</v>
      </c>
      <c r="B10" s="57" t="s">
        <v>196</v>
      </c>
      <c r="C10" s="54">
        <f>C12</f>
        <v>602349</v>
      </c>
      <c r="D10" s="54">
        <f>D12</f>
        <v>602349</v>
      </c>
      <c r="E10" s="55"/>
    </row>
    <row r="11" spans="1:8" ht="15.6" x14ac:dyDescent="0.3">
      <c r="A11" s="58"/>
      <c r="B11" s="59" t="s">
        <v>192</v>
      </c>
      <c r="C11" s="60"/>
      <c r="D11" s="60"/>
      <c r="E11" s="55"/>
    </row>
    <row r="12" spans="1:8" ht="31.2" x14ac:dyDescent="0.3">
      <c r="A12" s="58" t="s">
        <v>193</v>
      </c>
      <c r="B12" s="61" t="s">
        <v>197</v>
      </c>
      <c r="C12" s="60">
        <v>602349</v>
      </c>
      <c r="D12" s="60">
        <v>602349</v>
      </c>
      <c r="E12" s="55"/>
    </row>
    <row r="13" spans="1:8" ht="31.2" x14ac:dyDescent="0.3">
      <c r="A13" s="62" t="s">
        <v>198</v>
      </c>
      <c r="B13" s="63" t="s">
        <v>199</v>
      </c>
      <c r="C13" s="54">
        <f>C14+C15</f>
        <v>32701864.399999999</v>
      </c>
      <c r="D13" s="54">
        <f>D14+D15</f>
        <v>32701864.399999999</v>
      </c>
      <c r="E13" s="55"/>
    </row>
    <row r="14" spans="1:8" ht="31.2" x14ac:dyDescent="0.3">
      <c r="A14" s="37" t="s">
        <v>193</v>
      </c>
      <c r="B14" s="61" t="s">
        <v>439</v>
      </c>
      <c r="C14" s="60">
        <v>22231709</v>
      </c>
      <c r="D14" s="60">
        <v>22231709</v>
      </c>
      <c r="E14" s="55"/>
    </row>
    <row r="15" spans="1:8" ht="31.2" x14ac:dyDescent="0.3">
      <c r="A15" s="37" t="s">
        <v>200</v>
      </c>
      <c r="B15" s="61" t="s">
        <v>201</v>
      </c>
      <c r="C15" s="60">
        <v>10470155.4</v>
      </c>
      <c r="D15" s="60">
        <v>10470155.4</v>
      </c>
      <c r="E15" s="55"/>
    </row>
    <row r="16" spans="1:8" ht="15.6" x14ac:dyDescent="0.3">
      <c r="A16" s="62" t="s">
        <v>202</v>
      </c>
      <c r="B16" s="64" t="s">
        <v>203</v>
      </c>
      <c r="C16" s="54">
        <f>C17+C19+C18</f>
        <v>3534620.17</v>
      </c>
      <c r="D16" s="54">
        <f>D17+D19+D18</f>
        <v>3534620.17</v>
      </c>
      <c r="E16" s="55"/>
    </row>
    <row r="17" spans="1:5" ht="26.4" x14ac:dyDescent="0.3">
      <c r="A17" s="37" t="s">
        <v>193</v>
      </c>
      <c r="B17" s="80" t="s">
        <v>444</v>
      </c>
      <c r="C17" s="60">
        <v>1231169.5</v>
      </c>
      <c r="D17" s="60">
        <v>1231169.5</v>
      </c>
      <c r="E17" s="55"/>
    </row>
    <row r="18" spans="1:5" ht="78" x14ac:dyDescent="0.3">
      <c r="A18" s="37" t="s">
        <v>200</v>
      </c>
      <c r="B18" s="61" t="s">
        <v>446</v>
      </c>
      <c r="C18" s="60">
        <v>1991666.67</v>
      </c>
      <c r="D18" s="60">
        <v>1991666.67</v>
      </c>
      <c r="E18" s="55"/>
    </row>
    <row r="19" spans="1:5" ht="31.2" x14ac:dyDescent="0.3">
      <c r="A19" s="37" t="s">
        <v>204</v>
      </c>
      <c r="B19" s="61" t="s">
        <v>447</v>
      </c>
      <c r="C19" s="60">
        <v>311784</v>
      </c>
      <c r="D19" s="60">
        <v>311784</v>
      </c>
      <c r="E19" s="55"/>
    </row>
  </sheetData>
  <mergeCells count="3">
    <mergeCell ref="C1:D1"/>
    <mergeCell ref="A2:D2"/>
    <mergeCell ref="C4:D4"/>
  </mergeCells>
  <pageMargins left="0.7" right="0.7" top="0.75" bottom="0.75" header="0.3" footer="0.3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zoomScaleNormal="100" workbookViewId="0">
      <selection activeCell="C7" sqref="C7"/>
    </sheetView>
  </sheetViews>
  <sheetFormatPr defaultRowHeight="14.4" x14ac:dyDescent="0.3"/>
  <cols>
    <col min="1" max="1" width="5.6640625" style="65" customWidth="1"/>
    <col min="2" max="2" width="72.33203125" customWidth="1"/>
    <col min="3" max="3" width="33.5546875" customWidth="1"/>
    <col min="256" max="256" width="5.6640625" customWidth="1"/>
    <col min="257" max="257" width="72.33203125" customWidth="1"/>
    <col min="258" max="258" width="28" customWidth="1"/>
    <col min="512" max="512" width="5.6640625" customWidth="1"/>
    <col min="513" max="513" width="72.33203125" customWidth="1"/>
    <col min="514" max="514" width="28" customWidth="1"/>
    <col min="768" max="768" width="5.6640625" customWidth="1"/>
    <col min="769" max="769" width="72.33203125" customWidth="1"/>
    <col min="770" max="770" width="28" customWidth="1"/>
    <col min="1024" max="1024" width="5.6640625" customWidth="1"/>
    <col min="1025" max="1025" width="72.33203125" customWidth="1"/>
    <col min="1026" max="1026" width="28" customWidth="1"/>
    <col min="1280" max="1280" width="5.6640625" customWidth="1"/>
    <col min="1281" max="1281" width="72.33203125" customWidth="1"/>
    <col min="1282" max="1282" width="28" customWidth="1"/>
    <col min="1536" max="1536" width="5.6640625" customWidth="1"/>
    <col min="1537" max="1537" width="72.33203125" customWidth="1"/>
    <col min="1538" max="1538" width="28" customWidth="1"/>
    <col min="1792" max="1792" width="5.6640625" customWidth="1"/>
    <col min="1793" max="1793" width="72.33203125" customWidth="1"/>
    <col min="1794" max="1794" width="28" customWidth="1"/>
    <col min="2048" max="2048" width="5.6640625" customWidth="1"/>
    <col min="2049" max="2049" width="72.33203125" customWidth="1"/>
    <col min="2050" max="2050" width="28" customWidth="1"/>
    <col min="2304" max="2304" width="5.6640625" customWidth="1"/>
    <col min="2305" max="2305" width="72.33203125" customWidth="1"/>
    <col min="2306" max="2306" width="28" customWidth="1"/>
    <col min="2560" max="2560" width="5.6640625" customWidth="1"/>
    <col min="2561" max="2561" width="72.33203125" customWidth="1"/>
    <col min="2562" max="2562" width="28" customWidth="1"/>
    <col min="2816" max="2816" width="5.6640625" customWidth="1"/>
    <col min="2817" max="2817" width="72.33203125" customWidth="1"/>
    <col min="2818" max="2818" width="28" customWidth="1"/>
    <col min="3072" max="3072" width="5.6640625" customWidth="1"/>
    <col min="3073" max="3073" width="72.33203125" customWidth="1"/>
    <col min="3074" max="3074" width="28" customWidth="1"/>
    <col min="3328" max="3328" width="5.6640625" customWidth="1"/>
    <col min="3329" max="3329" width="72.33203125" customWidth="1"/>
    <col min="3330" max="3330" width="28" customWidth="1"/>
    <col min="3584" max="3584" width="5.6640625" customWidth="1"/>
    <col min="3585" max="3585" width="72.33203125" customWidth="1"/>
    <col min="3586" max="3586" width="28" customWidth="1"/>
    <col min="3840" max="3840" width="5.6640625" customWidth="1"/>
    <col min="3841" max="3841" width="72.33203125" customWidth="1"/>
    <col min="3842" max="3842" width="28" customWidth="1"/>
    <col min="4096" max="4096" width="5.6640625" customWidth="1"/>
    <col min="4097" max="4097" width="72.33203125" customWidth="1"/>
    <col min="4098" max="4098" width="28" customWidth="1"/>
    <col min="4352" max="4352" width="5.6640625" customWidth="1"/>
    <col min="4353" max="4353" width="72.33203125" customWidth="1"/>
    <col min="4354" max="4354" width="28" customWidth="1"/>
    <col min="4608" max="4608" width="5.6640625" customWidth="1"/>
    <col min="4609" max="4609" width="72.33203125" customWidth="1"/>
    <col min="4610" max="4610" width="28" customWidth="1"/>
    <col min="4864" max="4864" width="5.6640625" customWidth="1"/>
    <col min="4865" max="4865" width="72.33203125" customWidth="1"/>
    <col min="4866" max="4866" width="28" customWidth="1"/>
    <col min="5120" max="5120" width="5.6640625" customWidth="1"/>
    <col min="5121" max="5121" width="72.33203125" customWidth="1"/>
    <col min="5122" max="5122" width="28" customWidth="1"/>
    <col min="5376" max="5376" width="5.6640625" customWidth="1"/>
    <col min="5377" max="5377" width="72.33203125" customWidth="1"/>
    <col min="5378" max="5378" width="28" customWidth="1"/>
    <col min="5632" max="5632" width="5.6640625" customWidth="1"/>
    <col min="5633" max="5633" width="72.33203125" customWidth="1"/>
    <col min="5634" max="5634" width="28" customWidth="1"/>
    <col min="5888" max="5888" width="5.6640625" customWidth="1"/>
    <col min="5889" max="5889" width="72.33203125" customWidth="1"/>
    <col min="5890" max="5890" width="28" customWidth="1"/>
    <col min="6144" max="6144" width="5.6640625" customWidth="1"/>
    <col min="6145" max="6145" width="72.33203125" customWidth="1"/>
    <col min="6146" max="6146" width="28" customWidth="1"/>
    <col min="6400" max="6400" width="5.6640625" customWidth="1"/>
    <col min="6401" max="6401" width="72.33203125" customWidth="1"/>
    <col min="6402" max="6402" width="28" customWidth="1"/>
    <col min="6656" max="6656" width="5.6640625" customWidth="1"/>
    <col min="6657" max="6657" width="72.33203125" customWidth="1"/>
    <col min="6658" max="6658" width="28" customWidth="1"/>
    <col min="6912" max="6912" width="5.6640625" customWidth="1"/>
    <col min="6913" max="6913" width="72.33203125" customWidth="1"/>
    <col min="6914" max="6914" width="28" customWidth="1"/>
    <col min="7168" max="7168" width="5.6640625" customWidth="1"/>
    <col min="7169" max="7169" width="72.33203125" customWidth="1"/>
    <col min="7170" max="7170" width="28" customWidth="1"/>
    <col min="7424" max="7424" width="5.6640625" customWidth="1"/>
    <col min="7425" max="7425" width="72.33203125" customWidth="1"/>
    <col min="7426" max="7426" width="28" customWidth="1"/>
    <col min="7680" max="7680" width="5.6640625" customWidth="1"/>
    <col min="7681" max="7681" width="72.33203125" customWidth="1"/>
    <col min="7682" max="7682" width="28" customWidth="1"/>
    <col min="7936" max="7936" width="5.6640625" customWidth="1"/>
    <col min="7937" max="7937" width="72.33203125" customWidth="1"/>
    <col min="7938" max="7938" width="28" customWidth="1"/>
    <col min="8192" max="8192" width="5.6640625" customWidth="1"/>
    <col min="8193" max="8193" width="72.33203125" customWidth="1"/>
    <col min="8194" max="8194" width="28" customWidth="1"/>
    <col min="8448" max="8448" width="5.6640625" customWidth="1"/>
    <col min="8449" max="8449" width="72.33203125" customWidth="1"/>
    <col min="8450" max="8450" width="28" customWidth="1"/>
    <col min="8704" max="8704" width="5.6640625" customWidth="1"/>
    <col min="8705" max="8705" width="72.33203125" customWidth="1"/>
    <col min="8706" max="8706" width="28" customWidth="1"/>
    <col min="8960" max="8960" width="5.6640625" customWidth="1"/>
    <col min="8961" max="8961" width="72.33203125" customWidth="1"/>
    <col min="8962" max="8962" width="28" customWidth="1"/>
    <col min="9216" max="9216" width="5.6640625" customWidth="1"/>
    <col min="9217" max="9217" width="72.33203125" customWidth="1"/>
    <col min="9218" max="9218" width="28" customWidth="1"/>
    <col min="9472" max="9472" width="5.6640625" customWidth="1"/>
    <col min="9473" max="9473" width="72.33203125" customWidth="1"/>
    <col min="9474" max="9474" width="28" customWidth="1"/>
    <col min="9728" max="9728" width="5.6640625" customWidth="1"/>
    <col min="9729" max="9729" width="72.33203125" customWidth="1"/>
    <col min="9730" max="9730" width="28" customWidth="1"/>
    <col min="9984" max="9984" width="5.6640625" customWidth="1"/>
    <col min="9985" max="9985" width="72.33203125" customWidth="1"/>
    <col min="9986" max="9986" width="28" customWidth="1"/>
    <col min="10240" max="10240" width="5.6640625" customWidth="1"/>
    <col min="10241" max="10241" width="72.33203125" customWidth="1"/>
    <col min="10242" max="10242" width="28" customWidth="1"/>
    <col min="10496" max="10496" width="5.6640625" customWidth="1"/>
    <col min="10497" max="10497" width="72.33203125" customWidth="1"/>
    <col min="10498" max="10498" width="28" customWidth="1"/>
    <col min="10752" max="10752" width="5.6640625" customWidth="1"/>
    <col min="10753" max="10753" width="72.33203125" customWidth="1"/>
    <col min="10754" max="10754" width="28" customWidth="1"/>
    <col min="11008" max="11008" width="5.6640625" customWidth="1"/>
    <col min="11009" max="11009" width="72.33203125" customWidth="1"/>
    <col min="11010" max="11010" width="28" customWidth="1"/>
    <col min="11264" max="11264" width="5.6640625" customWidth="1"/>
    <col min="11265" max="11265" width="72.33203125" customWidth="1"/>
    <col min="11266" max="11266" width="28" customWidth="1"/>
    <col min="11520" max="11520" width="5.6640625" customWidth="1"/>
    <col min="11521" max="11521" width="72.33203125" customWidth="1"/>
    <col min="11522" max="11522" width="28" customWidth="1"/>
    <col min="11776" max="11776" width="5.6640625" customWidth="1"/>
    <col min="11777" max="11777" width="72.33203125" customWidth="1"/>
    <col min="11778" max="11778" width="28" customWidth="1"/>
    <col min="12032" max="12032" width="5.6640625" customWidth="1"/>
    <col min="12033" max="12033" width="72.33203125" customWidth="1"/>
    <col min="12034" max="12034" width="28" customWidth="1"/>
    <col min="12288" max="12288" width="5.6640625" customWidth="1"/>
    <col min="12289" max="12289" width="72.33203125" customWidth="1"/>
    <col min="12290" max="12290" width="28" customWidth="1"/>
    <col min="12544" max="12544" width="5.6640625" customWidth="1"/>
    <col min="12545" max="12545" width="72.33203125" customWidth="1"/>
    <col min="12546" max="12546" width="28" customWidth="1"/>
    <col min="12800" max="12800" width="5.6640625" customWidth="1"/>
    <col min="12801" max="12801" width="72.33203125" customWidth="1"/>
    <col min="12802" max="12802" width="28" customWidth="1"/>
    <col min="13056" max="13056" width="5.6640625" customWidth="1"/>
    <col min="13057" max="13057" width="72.33203125" customWidth="1"/>
    <col min="13058" max="13058" width="28" customWidth="1"/>
    <col min="13312" max="13312" width="5.6640625" customWidth="1"/>
    <col min="13313" max="13313" width="72.33203125" customWidth="1"/>
    <col min="13314" max="13314" width="28" customWidth="1"/>
    <col min="13568" max="13568" width="5.6640625" customWidth="1"/>
    <col min="13569" max="13569" width="72.33203125" customWidth="1"/>
    <col min="13570" max="13570" width="28" customWidth="1"/>
    <col min="13824" max="13824" width="5.6640625" customWidth="1"/>
    <col min="13825" max="13825" width="72.33203125" customWidth="1"/>
    <col min="13826" max="13826" width="28" customWidth="1"/>
    <col min="14080" max="14080" width="5.6640625" customWidth="1"/>
    <col min="14081" max="14081" width="72.33203125" customWidth="1"/>
    <col min="14082" max="14082" width="28" customWidth="1"/>
    <col min="14336" max="14336" width="5.6640625" customWidth="1"/>
    <col min="14337" max="14337" width="72.33203125" customWidth="1"/>
    <col min="14338" max="14338" width="28" customWidth="1"/>
    <col min="14592" max="14592" width="5.6640625" customWidth="1"/>
    <col min="14593" max="14593" width="72.33203125" customWidth="1"/>
    <col min="14594" max="14594" width="28" customWidth="1"/>
    <col min="14848" max="14848" width="5.6640625" customWidth="1"/>
    <col min="14849" max="14849" width="72.33203125" customWidth="1"/>
    <col min="14850" max="14850" width="28" customWidth="1"/>
    <col min="15104" max="15104" width="5.6640625" customWidth="1"/>
    <col min="15105" max="15105" width="72.33203125" customWidth="1"/>
    <col min="15106" max="15106" width="28" customWidth="1"/>
    <col min="15360" max="15360" width="5.6640625" customWidth="1"/>
    <col min="15361" max="15361" width="72.33203125" customWidth="1"/>
    <col min="15362" max="15362" width="28" customWidth="1"/>
    <col min="15616" max="15616" width="5.6640625" customWidth="1"/>
    <col min="15617" max="15617" width="72.33203125" customWidth="1"/>
    <col min="15618" max="15618" width="28" customWidth="1"/>
    <col min="15872" max="15872" width="5.6640625" customWidth="1"/>
    <col min="15873" max="15873" width="72.33203125" customWidth="1"/>
    <col min="15874" max="15874" width="28" customWidth="1"/>
    <col min="16128" max="16128" width="5.6640625" customWidth="1"/>
    <col min="16129" max="16129" width="72.33203125" customWidth="1"/>
    <col min="16130" max="16130" width="28" customWidth="1"/>
  </cols>
  <sheetData>
    <row r="1" spans="1:3" ht="66" x14ac:dyDescent="0.3">
      <c r="C1" s="16" t="s">
        <v>455</v>
      </c>
    </row>
    <row r="2" spans="1:3" s="18" customFormat="1" ht="15.6" x14ac:dyDescent="0.25">
      <c r="A2" s="216" t="s">
        <v>205</v>
      </c>
      <c r="B2" s="216"/>
      <c r="C2" s="216"/>
    </row>
    <row r="3" spans="1:3" s="18" customFormat="1" ht="15.6" x14ac:dyDescent="0.25">
      <c r="A3" s="50"/>
      <c r="B3" s="50"/>
      <c r="C3" s="66" t="s">
        <v>206</v>
      </c>
    </row>
    <row r="4" spans="1:3" s="18" customFormat="1" ht="26.4" x14ac:dyDescent="0.25">
      <c r="A4" s="67" t="s">
        <v>185</v>
      </c>
      <c r="B4" s="68" t="s">
        <v>186</v>
      </c>
      <c r="C4" s="68" t="s">
        <v>207</v>
      </c>
    </row>
    <row r="5" spans="1:3" s="18" customFormat="1" ht="15.6" x14ac:dyDescent="0.3">
      <c r="A5" s="69"/>
      <c r="B5" s="70" t="s">
        <v>189</v>
      </c>
      <c r="C5" s="71">
        <f>C6</f>
        <v>760489.1</v>
      </c>
    </row>
    <row r="6" spans="1:3" s="18" customFormat="1" ht="15.6" x14ac:dyDescent="0.3">
      <c r="A6" s="81" t="s">
        <v>190</v>
      </c>
      <c r="B6" s="82" t="s">
        <v>203</v>
      </c>
      <c r="C6" s="83">
        <f>C8+C9</f>
        <v>760489.1</v>
      </c>
    </row>
    <row r="7" spans="1:3" s="18" customFormat="1" ht="15.6" x14ac:dyDescent="0.3">
      <c r="A7" s="84"/>
      <c r="B7" s="59" t="s">
        <v>192</v>
      </c>
      <c r="C7" s="54"/>
    </row>
    <row r="8" spans="1:3" s="18" customFormat="1" ht="93.6" x14ac:dyDescent="0.3">
      <c r="A8" s="84" t="s">
        <v>193</v>
      </c>
      <c r="B8" s="72" t="s">
        <v>456</v>
      </c>
      <c r="C8" s="60">
        <v>182464.71</v>
      </c>
    </row>
    <row r="9" spans="1:3" s="18" customFormat="1" ht="46.8" x14ac:dyDescent="0.3">
      <c r="A9" s="85" t="s">
        <v>200</v>
      </c>
      <c r="B9" s="72" t="s">
        <v>265</v>
      </c>
      <c r="C9" s="60">
        <v>578024.39</v>
      </c>
    </row>
  </sheetData>
  <mergeCells count="1">
    <mergeCell ref="A2:C2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дох</vt:lpstr>
      <vt:lpstr>расх</vt:lpstr>
      <vt:lpstr>расх.2</vt:lpstr>
      <vt:lpstr>источ</vt:lpstr>
      <vt:lpstr>межбюдж</vt:lpstr>
      <vt:lpstr>межб передано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Годунова</dc:creator>
  <cp:lastModifiedBy>Годунова</cp:lastModifiedBy>
  <cp:lastPrinted>2018-02-28T11:52:31Z</cp:lastPrinted>
  <dcterms:created xsi:type="dcterms:W3CDTF">2018-01-16T11:17:49Z</dcterms:created>
  <dcterms:modified xsi:type="dcterms:W3CDTF">2018-02-28T11:52:59Z</dcterms:modified>
</cp:coreProperties>
</file>