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." sheetId="1" r:id="rId1"/>
    <sheet name="расх" sheetId="2" r:id="rId2"/>
    <sheet name="рай. пос." sheetId="3" r:id="rId3"/>
    <sheet name="пос. район" sheetId="4" r:id="rId4"/>
    <sheet name="ист" sheetId="5" r:id="rId5"/>
    <sheet name="рез" sheetId="6" r:id="rId6"/>
    <sheet name="штаты" sheetId="7" r:id="rId7"/>
  </sheets>
  <definedNames>
    <definedName name="_xlnm.Print_Area" localSheetId="0">'дох.'!$A$1:$AE$112</definedName>
    <definedName name="_xlnm.Print_Area" localSheetId="2">'рай. пос.'!$A$1:$D$19</definedName>
    <definedName name="_xlnm.Print_Area" localSheetId="1">'расх'!$A$1:$AC$225</definedName>
  </definedNames>
  <calcPr fullCalcOnLoad="1"/>
</workbook>
</file>

<file path=xl/sharedStrings.xml><?xml version="1.0" encoding="utf-8"?>
<sst xmlns="http://schemas.openxmlformats.org/spreadsheetml/2006/main" count="1849" uniqueCount="508">
  <si>
    <t>Приложение №1</t>
  </si>
  <si>
    <t>Исполнение бюджета по ГП "Город Кременки"</t>
  </si>
  <si>
    <t>за период с 01.01.2013г. по 31.03.2013г.</t>
  </si>
  <si>
    <t>Единица измерения: руб.</t>
  </si>
  <si>
    <t>#Н/Д</t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</si>
  <si>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</si>
  <si>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</si>
  <si>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</si>
  <si>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</si>
  <si>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</si>
  <si>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</si>
  <si>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</si>
  <si>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</si>
  <si>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</si>
  <si>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</si>
  <si>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</si>
  <si>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</si>
  <si>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</si>
  <si>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 xml:space="preserve">    НАЛОГОВЫЕ И НЕНАЛОГОВЫЕ ДОХОДЫ</t>
  </si>
  <si>
    <t>00010100000000000000</t>
  </si>
  <si>
    <t xml:space="preserve">      НАЛОГИ НА ПРИБЫЛЬ, ДОХОДЫ</t>
  </si>
  <si>
    <t>00010102000000000000</t>
  </si>
  <si>
    <t xml:space="preserve">        Налог на доходы физических лиц</t>
  </si>
  <si>
    <t>18210102010011000110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</si>
  <si>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</si>
  <si>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18210102010012000110</t>
  </si>
  <si>
    <t>00010102020000000000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</si>
  <si>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</si>
  <si>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</si>
  <si>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</si>
  <si>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</si>
  <si>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18210102020013000110</t>
  </si>
  <si>
    <t xml:space="preserve">              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</si>
  <si>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18210102030011000110</t>
  </si>
  <si>
    <t xml:space="preserve">  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</si>
  <si>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00010500000000000000</t>
  </si>
  <si>
    <t xml:space="preserve">      НАЛОГИ НА СОВОКУПНЫЙ ДОХОД</t>
  </si>
  <si>
    <t>00010501000000000000</t>
  </si>
  <si>
    <t xml:space="preserve">        Налог, взимаемый в связи с применением упрощенной системы налогообложения</t>
  </si>
  <si>
    <t>18210501011011000110</t>
  </si>
  <si>
    <t xml:space="preserve">              Налог, взимаемый с налогоплательщиков, выбравших в качестве объекта налогообложения  доходы</t>
  </si>
  <si>
    <t>18210501011012000110</t>
  </si>
  <si>
    <t>18210501012011000110</t>
  </si>
  <si>
    <t xml:space="preserve">              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</si>
  <si>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18210501012012000110</t>
  </si>
  <si>
    <t xml:space="preserve">            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</si>
  <si>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18210501012013000110</t>
  </si>
  <si>
    <t>00010501020000000000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</si>
  <si>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</si>
  <si>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</si>
  <si>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</si>
  <si>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18210501021012000110</t>
  </si>
  <si>
    <t>00010501022000000000</t>
  </si>
  <si>
    <t xml:space="preserve">            </t>
  </si>
  <si>
    <t>18210501022011000110</t>
  </si>
  <si>
    <t>18210501022012000110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</si>
  <si>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</si>
  <si>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18210501022013000110</t>
  </si>
  <si>
    <t>00010501050000000000</t>
  </si>
  <si>
    <t xml:space="preserve">          </t>
  </si>
  <si>
    <t>18210501050011000110</t>
  </si>
  <si>
    <t xml:space="preserve">              Минимальный налог,  зачисляемый в бюджеты субъектов Российской Федерации</t>
  </si>
  <si>
    <t>00010600000000000000</t>
  </si>
  <si>
    <t xml:space="preserve">      НАЛОГИ НА ИМУЩЕСТВО</t>
  </si>
  <si>
    <t>00010601000000000000</t>
  </si>
  <si>
    <t xml:space="preserve">        Налог на имущество физических лиц</t>
  </si>
  <si>
    <t>00010601030000000000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</si>
  <si>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</si>
  <si>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</si>
  <si>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</si>
  <si>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 xml:space="preserve">              Налог на имущество физических лиц, взимаемый по ставкам, применяемым  к объектам налогооблажения, расположенным в границах поселений</t>
  </si>
  <si>
    <t>18210601030102000110</t>
  </si>
  <si>
    <t>18210601030104000110</t>
  </si>
  <si>
    <t xml:space="preserve">              Налог на имущество физических лиц, зачисляемый в бюджеты поселений</t>
  </si>
  <si>
    <t>00010606000000000000</t>
  </si>
  <si>
    <t xml:space="preserve">        Земельный налог</t>
  </si>
  <si>
    <t>00010606010000000000</t>
  </si>
  <si>
    <t xml:space="preserve">        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</si>
  <si>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18210606013101000110</t>
  </si>
  <si>
    <t xml:space="preserve">          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</si>
  <si>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</si>
  <si>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 xml:space="preserve">              Земельный налог</t>
  </si>
  <si>
    <t>00010606020000000000</t>
  </si>
  <si>
    <t xml:space="preserve">        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</si>
  <si>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18210606023101000110</t>
  </si>
  <si>
    <t xml:space="preserve">          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оюъектам налогообложения, расположенным в границах поселений</t>
  </si>
  <si>
    <t>18210606023102000110</t>
  </si>
  <si>
    <t>18210606023104000110</t>
  </si>
  <si>
    <t xml:space="preserve">              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</si>
  <si>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00010800000000000000</t>
  </si>
  <si>
    <t xml:space="preserve">      ГОСУДАРСТВЕННАЯ ПОШЛИНА</t>
  </si>
  <si>
    <t>00310804020011000110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</si>
  <si>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</si>
  <si>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00010900000000000000</t>
  </si>
  <si>
    <t xml:space="preserve">      ЗАДОЛЖЕННОСТЬ И ПЕРЕРАСЧЕТЫ ПО ОТМЕНЕННЫМ НАЛОГАМ, СБОРАМ И ИНЫМ ОБЯЗАТЕЛЬНЫМ ПЛАТЕЖАМ</t>
  </si>
  <si>
    <t>00010904000000000000</t>
  </si>
  <si>
    <t xml:space="preserve">        Налоги на имущество</t>
  </si>
  <si>
    <t>00010904050000000000</t>
  </si>
  <si>
    <t xml:space="preserve">          Земельный налог (по обязательствам, возникшим до 1 января 2006 года)</t>
  </si>
  <si>
    <t>00010904053000000000</t>
  </si>
  <si>
    <t>18210904053101000110</t>
  </si>
  <si>
    <t xml:space="preserve">              Земельный налог (по обязательствам, возникшим до 1 января 2006 года), мобилизуемый на территориях поселений</t>
  </si>
  <si>
    <t>18210904053102000110</t>
  </si>
  <si>
    <t xml:space="preserve">              Земельный налог (по обязательствам, возникшим до        1 января 2006 года), мобилизуемый на территориях поселений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</si>
  <si>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</si>
  <si>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</si>
  <si>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</si>
  <si>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</si>
  <si>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00011105010000000000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</si>
  <si>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</si>
  <si>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00311105013100000120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</si>
  <si>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</si>
  <si>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00011105020000000000</t>
  </si>
  <si>
    <t xml:space="preserve">        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</si>
  <si>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00311105025100000120</t>
  </si>
  <si>
    <t xml:space="preserve">              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</si>
  <si>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00011105030000000000</t>
  </si>
  <si>
    <t xml:space="preserve">  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</si>
  <si>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00011105035000000000</t>
  </si>
  <si>
    <t>00311105035100000120</t>
  </si>
  <si>
    <t xml:space="preserve">              Доходы от сдачи в аренду имущества, находящегося а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</si>
  <si>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00311107015100000120</t>
  </si>
  <si>
    <t xml:space="preserve">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</si>
  <si>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00011400000000000000</t>
  </si>
  <si>
    <t xml:space="preserve">      ДОХОДЫ ОТ ПРОДАЖИ МАТЕРИАЛЬНЫХ И НЕМАТЕРИАЛЬНЫХ АКТИВОВ</t>
  </si>
  <si>
    <t>00011402000000000000</t>
  </si>
  <si>
    <t xml:space="preserve">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</si>
  <si>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00311402053100000410</t>
  </si>
  <si>
    <t xml:space="preserve">  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</si>
  <si>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00011406000000000000</t>
  </si>
  <si>
    <t xml:space="preserve">      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</si>
  <si>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00011406010000000000</t>
  </si>
  <si>
    <t xml:space="preserve">          Доходы от продажи земельных участков, государственная собственность на которые не разграничена</t>
  </si>
  <si>
    <t>00311406013100000430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</si>
  <si>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</si>
  <si>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00011500000000000000</t>
  </si>
  <si>
    <t xml:space="preserve">      АДМИНИСТРАТИВНЫЕ ПЛАТЕЖИ И СБОРЫ</t>
  </si>
  <si>
    <t>00011502000000000000</t>
  </si>
  <si>
    <t xml:space="preserve">        Платежи, взимаемые государственными и муниципальными органами (организациями) за выполнение определенных функций</t>
  </si>
  <si>
    <t>00311502050100000140</t>
  </si>
  <si>
    <t xml:space="preserve">              Платежи , взимаемые организациями  поселений за выполнение определенных функций поселений</t>
  </si>
  <si>
    <t>00011600000000000000</t>
  </si>
  <si>
    <t xml:space="preserve">      ШТРАФЫ, САНКЦИИ, ВОЗМЕЩЕНИЕ УЩЕРБА</t>
  </si>
  <si>
    <t>00011690000000000000</t>
  </si>
  <si>
    <t xml:space="preserve">        Прочие поступления от денежных взысканий (штрафов) и иных сумм в возмещение ущерба</t>
  </si>
  <si>
    <t>00311690050100000140</t>
  </si>
  <si>
    <t xml:space="preserve">              прочие поступления от денежных взысканий (штрафов) и иных сумм в возмещение ущерба, зачисляемые в бюджеты поселений</t>
  </si>
  <si>
    <t>00011700000000000000</t>
  </si>
  <si>
    <t xml:space="preserve">      ПРОЧИЕ НЕНАЛОГОВЫЕ ДОХОДЫ</t>
  </si>
  <si>
    <t>00011701000000000000</t>
  </si>
  <si>
    <t xml:space="preserve">        Невыясненные поступления</t>
  </si>
  <si>
    <t>00011701050000000000</t>
  </si>
  <si>
    <t xml:space="preserve">          1170105000</t>
  </si>
  <si>
    <t xml:space="preserve">            1170105000</t>
  </si>
  <si>
    <t>00311701050100000180</t>
  </si>
  <si>
    <t xml:space="preserve">              невыясненные  поступления , зачисляемые в бюджеты поселений</t>
  </si>
  <si>
    <t>80111701050100000180</t>
  </si>
  <si>
    <t xml:space="preserve">              Невыясненные поступления, зачисляемые в бюджеты поселений</t>
  </si>
  <si>
    <t>00011705000000000000</t>
  </si>
  <si>
    <t xml:space="preserve">        Прочие неналоговые доходы</t>
  </si>
  <si>
    <t>00011705050000000000</t>
  </si>
  <si>
    <t xml:space="preserve">          Прочие  неналоговые доходы</t>
  </si>
  <si>
    <t xml:space="preserve">            Прочие  неналоговые доходы</t>
  </si>
  <si>
    <t>00311705050100000180</t>
  </si>
  <si>
    <t xml:space="preserve">              Прочие неналоговые доходы бюджетов поселений</t>
  </si>
  <si>
    <t>00020000000000000000</t>
  </si>
  <si>
    <t xml:space="preserve">    БЕЗВОЗМЕЗДНЫЕ ПОСТУПЛЕНИЯ</t>
  </si>
  <si>
    <t>00020200000000000000</t>
  </si>
  <si>
    <t xml:space="preserve">      БЕЗВОЗМЕЗДНЫЕ ПОСТУПЛЕНИЯ ОТ ДРУГИХ БЮДЖЕТОВ БЮДЖЕТНОЙ СИСТЕМЫ РОССИЙСКОЙ ФЕДЕРАЦИИ</t>
  </si>
  <si>
    <t>00020201000000000000</t>
  </si>
  <si>
    <t xml:space="preserve">        Дотации бюджетам субъектов Российской Федерации и муниципальных образований</t>
  </si>
  <si>
    <t xml:space="preserve">          Дотации бюджетам субъектов Российской Федерации и муниципальных образований</t>
  </si>
  <si>
    <t>00020201001000000000</t>
  </si>
  <si>
    <t xml:space="preserve">            Дотации на выравнивание бюджетной обеспеченности</t>
  </si>
  <si>
    <t>80120201001100315151</t>
  </si>
  <si>
    <t xml:space="preserve">              Дотации бюджетам поселений на выравнивание уровня бюджетной обеспеченности за счет средств областного бюджета</t>
  </si>
  <si>
    <t>00020203000000000000</t>
  </si>
  <si>
    <t xml:space="preserve">        Субвенции бюджетам субъектов Российской Федерации и муниципальных образований</t>
  </si>
  <si>
    <t>00020203015000000000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</si>
  <si>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</si>
  <si>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00320203015100000151</t>
  </si>
  <si>
    <t xml:space="preserve">              Субвенция бюджетам поселений на осуществление первичного воинского учета на территориях, где отсутствуют военные комиссариаты</t>
  </si>
  <si>
    <t>00020204000000000000</t>
  </si>
  <si>
    <t xml:space="preserve">        Иные межбюджетные трансферты</t>
  </si>
  <si>
    <t>00020204012000000000</t>
  </si>
  <si>
    <t xml:space="preserve">      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</si>
  <si>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00320204012100000151</t>
  </si>
  <si>
    <t xml:space="preserve">              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</si>
  <si>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00020204999000000000</t>
  </si>
  <si>
    <t xml:space="preserve">            2020499900</t>
  </si>
  <si>
    <t>00320204999100204151</t>
  </si>
  <si>
    <t xml:space="preserve">              Прочие межбюджетные трансферты бюджетам поселений на  ремонт и капитальный ремонт дорожной и уличной сети муниципальных образований Калужской области</t>
  </si>
  <si>
    <t>00320204999100465151</t>
  </si>
  <si>
    <t xml:space="preserve">              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</si>
  <si>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00320405020100000180</t>
  </si>
  <si>
    <t xml:space="preserve">              Поступления от денежных пожертвований, предоставляемых негосударственными организациями получателям средств  бюджетов поселений</t>
  </si>
  <si>
    <t>00020700000000000000</t>
  </si>
  <si>
    <t xml:space="preserve">      ПРОЧИЕ БЕЗВОЗМЕЗДНЫЕ ПОСТУПЛЕНИЯ</t>
  </si>
  <si>
    <t>00320705030100000180</t>
  </si>
  <si>
    <t xml:space="preserve">              Прочие безвозмездные поступления в бюджеты поселений</t>
  </si>
  <si>
    <t>00020800000000000000</t>
  </si>
  <si>
    <t xml:space="preserve">    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</si>
  <si>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80120805000100000180</t>
  </si>
  <si>
    <t xml:space="preserve">              перечисления  из  бюджетов поселений ( в бюджеты поселений)  для осуществления  возврата (зачета)  излишне  уплаченных  или излишне  взысканных сумм налогов, сборов и иных  платежей, а также сумм процентов за несвовременное осуществление  такого возврата и процентов, начисленных на излишне взысканные суммы</t>
  </si>
  <si>
    <t>ИТОГО ДОХОДОВ</t>
  </si>
  <si>
    <t>Приложение № 2</t>
  </si>
  <si>
    <t>Исполнение бюджета городского поселения "Город Кременки"</t>
  </si>
  <si>
    <t>Вед.</t>
  </si>
  <si>
    <t>Разд.</t>
  </si>
  <si>
    <t>Ц.ст.</t>
  </si>
  <si>
    <t>Расх.</t>
  </si>
  <si>
    <t>Эк.класс.</t>
  </si>
  <si>
    <t>Доп.класс</t>
  </si>
  <si>
    <t>Уточненная роспись/план</t>
  </si>
  <si>
    <t>Финансирование</t>
  </si>
  <si>
    <t>Касс. расход</t>
  </si>
  <si>
    <t xml:space="preserve">    Итого по: ГП "Город Кременки"</t>
  </si>
  <si>
    <t>000</t>
  </si>
  <si>
    <t>0000</t>
  </si>
  <si>
    <t>0000000</t>
  </si>
  <si>
    <t xml:space="preserve">      Учреждение: Администрация городского поселения "Город Кременки"</t>
  </si>
  <si>
    <t xml:space="preserve">        АДМИНИСТРАЦИЯ МУНИЦИПАЛЬНОГО ОБРАЗОВАНИЯ "ГОРОД КРЕМЕНКИ"</t>
  </si>
  <si>
    <t>003</t>
  </si>
  <si>
    <t xml:space="preserve">          Общегосударственные вопросы</t>
  </si>
  <si>
    <t>0100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</si>
  <si>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</si>
  <si>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</si>
  <si>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  Центральный аппарат</t>
  </si>
  <si>
    <t>0020400</t>
  </si>
  <si>
    <t xml:space="preserve">                Выполнение функций государственными органами</t>
  </si>
  <si>
    <t>012</t>
  </si>
  <si>
    <t xml:space="preserve">                    Прочие работы, услуги</t>
  </si>
  <si>
    <t>226</t>
  </si>
  <si>
    <t xml:space="preserve">                    Увеличение стоимости материальных запасов</t>
  </si>
  <si>
    <t>340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</si>
  <si>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</si>
  <si>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</si>
  <si>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      Заработная плата</t>
  </si>
  <si>
    <t>211</t>
  </si>
  <si>
    <t xml:space="preserve">                    Прочие выплаты</t>
  </si>
  <si>
    <t>212</t>
  </si>
  <si>
    <t xml:space="preserve">                    Начисления на выплаты по оплате труда</t>
  </si>
  <si>
    <t>213</t>
  </si>
  <si>
    <t xml:space="preserve">                    Услуги связи</t>
  </si>
  <si>
    <t>221</t>
  </si>
  <si>
    <t xml:space="preserve">                    Транспортные услуги</t>
  </si>
  <si>
    <t>222</t>
  </si>
  <si>
    <t xml:space="preserve">                    Коммунальные услуги</t>
  </si>
  <si>
    <t>223</t>
  </si>
  <si>
    <t xml:space="preserve">                    Работы, услуги по содержанию имущества</t>
  </si>
  <si>
    <t>225</t>
  </si>
  <si>
    <t xml:space="preserve">                    Прочие расходы</t>
  </si>
  <si>
    <t>290</t>
  </si>
  <si>
    <t xml:space="preserve">                    Увеличение стоимости основных средств</t>
  </si>
  <si>
    <t>310</t>
  </si>
  <si>
    <t xml:space="preserve">    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</si>
  <si>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</si>
  <si>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    Резервные фонды</t>
  </si>
  <si>
    <t>0111</t>
  </si>
  <si>
    <t xml:space="preserve">              Резервные фонды местных администраций</t>
  </si>
  <si>
    <t>0700500</t>
  </si>
  <si>
    <t xml:space="preserve">                Прочие расходы</t>
  </si>
  <si>
    <t>013</t>
  </si>
  <si>
    <t xml:space="preserve">            Другие общегосударственные вопросы</t>
  </si>
  <si>
    <t>0113</t>
  </si>
  <si>
    <t xml:space="preserve">              Прочие выплаты по обязательствам государства</t>
  </si>
  <si>
    <t>0920305</t>
  </si>
  <si>
    <t xml:space="preserve">              Стимулирование руководителей исполнительно-распорядительных органов муниципальных образований</t>
  </si>
  <si>
    <t>6220153</t>
  </si>
  <si>
    <t xml:space="preserve">                  Областные средства</t>
  </si>
  <si>
    <t>10</t>
  </si>
  <si>
    <t xml:space="preserve">          Национальная оборона</t>
  </si>
  <si>
    <t>0200</t>
  </si>
  <si>
    <t xml:space="preserve">            Мобилизационная и вневойсковая подготовка</t>
  </si>
  <si>
    <t>0203</t>
  </si>
  <si>
    <t xml:space="preserve">              Осуществление первичного воинского учета на территориях, где отсутствуют военные комиссариаты</t>
  </si>
  <si>
    <t>0013600</t>
  </si>
  <si>
    <t xml:space="preserve">                Фонд оплаты труда и страховые взносы</t>
  </si>
  <si>
    <t>121</t>
  </si>
  <si>
    <t xml:space="preserve">                  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</si>
  <si>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365</t>
  </si>
  <si>
    <t xml:space="preserve">                Прочая закупка товаров, работ и услуг для государственных нужд</t>
  </si>
  <si>
    <t>244</t>
  </si>
  <si>
    <t xml:space="preserve">          Национальная безопасность и правоохранительная деятельность</t>
  </si>
  <si>
    <t>0300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</si>
  <si>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</si>
  <si>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</si>
  <si>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  Муниципальная долгосрочная целевая программа «О защите населения и территории муниципального образования городского поселения «Город Кременки» от чрезвычайных ситуаций природного и техногенного характера, осуществлении мероприятий гражданской обороны, обеспечении пожарной безопасности и безопасности людей на водных объектах на 2013-2015 гг.»</t>
  </si>
  <si>
    <t>7953100</t>
  </si>
  <si>
    <t xml:space="preserve">            Другие вопросы в области национальной безопасности и правоохранительной деятельности</t>
  </si>
  <si>
    <t>0314</t>
  </si>
  <si>
    <t xml:space="preserve">                Субсидии некоммерческим организациям (за исключением государственных учреждений)</t>
  </si>
  <si>
    <t>630</t>
  </si>
  <si>
    <t xml:space="preserve">    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</si>
  <si>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</si>
  <si>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    Национальная экономика</t>
  </si>
  <si>
    <t>0400</t>
  </si>
  <si>
    <t xml:space="preserve">            Дорожное хозяйство (дорожные фонды)</t>
  </si>
  <si>
    <t>0409</t>
  </si>
  <si>
    <t xml:space="preserve">              Капитальный ремонт и ремонт автомобильных дорог общего пользования населённых пунктов</t>
  </si>
  <si>
    <t>5227935</t>
  </si>
  <si>
    <t xml:space="preserve">              Муниципальная  долгосрочная целевая программа "Капитальный ремонт и ремонт дворовых территорий многоквартирных домов, подъездов к дворовым территориям многоквартирных домов ГП "Город Кремёнки" на период 2012-2015 годов"</t>
  </si>
  <si>
    <t>7953300</t>
  </si>
  <si>
    <t xml:space="preserve">                  Софинансирование</t>
  </si>
  <si>
    <t>12</t>
  </si>
  <si>
    <t xml:space="preserve">              Ремонт и капитальный ремонт автомобильных дорог общего пользования местного значения</t>
  </si>
  <si>
    <t>7957934</t>
  </si>
  <si>
    <t xml:space="preserve">            Другие вопросы в области национальной экономики</t>
  </si>
  <si>
    <t>0412</t>
  </si>
  <si>
    <t xml:space="preserve">              Мероприятия в области строительства, архитектуры и градостроительства</t>
  </si>
  <si>
    <t>3380000</t>
  </si>
  <si>
    <t xml:space="preserve">              Мероприятия по землеустройству и землепользованию</t>
  </si>
  <si>
    <t>3400300</t>
  </si>
  <si>
    <t xml:space="preserve">          Жилищно-коммунальное хозяйство</t>
  </si>
  <si>
    <t>0500</t>
  </si>
  <si>
    <t xml:space="preserve">            Жилищное хозяйство</t>
  </si>
  <si>
    <t>0501</t>
  </si>
  <si>
    <t xml:space="preserve">              Муниципальная долгосрочная целевая программа "Капитальных вложений в объекты муниципальной собственности МО ГП "Город Кременки" на 2012 -2015 годы."</t>
  </si>
  <si>
    <t>7953500</t>
  </si>
  <si>
    <t xml:space="preserve">                Субсидии юридическим лицам (кроме государственных учреждений) и физическим  лицам - производителям товаров, работ, услуг</t>
  </si>
  <si>
    <t>810</t>
  </si>
  <si>
    <t xml:space="preserve">                    Безвозмездные перечисления государственным и муниципальным организациям</t>
  </si>
  <si>
    <t>241</t>
  </si>
  <si>
    <t xml:space="preserve">            Коммунальное хозяйство</t>
  </si>
  <si>
    <t>0502</t>
  </si>
  <si>
    <t xml:space="preserve">              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</si>
  <si>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6020200</t>
  </si>
  <si>
    <t xml:space="preserve">              Компенсация выпадающих доходов организациям, предоставляющим населению услуги водоснабжения и водоотведения по тарифам, не обеспечивающим  возмещение издержек</t>
  </si>
  <si>
    <t>6020300</t>
  </si>
  <si>
    <t xml:space="preserve">              Средства. передаваемые для компенсации дополнительных расходов. возникших в результате решений. принятых органами власти другого уровня</t>
  </si>
  <si>
    <t>6220115</t>
  </si>
  <si>
    <t xml:space="preserve">              Муниципальная долгосрочная целевая программа "Энергосбережение в сфере теплоснабжения МО ГП "Город Кремёнки" на период 2012-2015 годов"</t>
  </si>
  <si>
    <t>7950700</t>
  </si>
  <si>
    <t xml:space="preserve">                  </t>
  </si>
  <si>
    <t xml:space="preserve">              Муниципальная долгосрочная целевая программа "Чистая вода в ГП "Город Кременки" на период 2012-2017 годов"</t>
  </si>
  <si>
    <t>7954300</t>
  </si>
  <si>
    <t xml:space="preserve">            Благоустройство</t>
  </si>
  <si>
    <t>0503</t>
  </si>
  <si>
    <t xml:space="preserve">              Уличное освещение</t>
  </si>
  <si>
    <t>7958001</t>
  </si>
  <si>
    <t xml:space="preserve">              Содержание и уборка территорий улиц, площадей, тротуаров (за исключением придомовых территорий) и мостов</t>
  </si>
  <si>
    <t>7958002</t>
  </si>
  <si>
    <t xml:space="preserve">              Озеленение</t>
  </si>
  <si>
    <t>7958003</t>
  </si>
  <si>
    <t xml:space="preserve">              Организация и содержание мест захоронения</t>
  </si>
  <si>
    <t>7958004</t>
  </si>
  <si>
    <t xml:space="preserve">              Прочие мероприятия по благоустройству городских округов и поселений</t>
  </si>
  <si>
    <t>7958005</t>
  </si>
  <si>
    <t xml:space="preserve">                    Арендная плата за пользование имуществом</t>
  </si>
  <si>
    <t>224</t>
  </si>
  <si>
    <t xml:space="preserve">          Социальная политика</t>
  </si>
  <si>
    <t>1000</t>
  </si>
  <si>
    <t xml:space="preserve">            Социальное обеспечение населения</t>
  </si>
  <si>
    <t>1003</t>
  </si>
  <si>
    <t xml:space="preserve">            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"О мерах социальной поддержки специалистов, работающих в сельской местности, а также специалистов вышедших на пенсию"</t>
  </si>
  <si>
    <t>5056030</t>
  </si>
  <si>
    <t xml:space="preserve">                Иные межбюжетные трансферты</t>
  </si>
  <si>
    <t>540</t>
  </si>
  <si>
    <t xml:space="preserve">                    Перечисления другим бюджетам бюджетной системы Российской Федерации</t>
  </si>
  <si>
    <t>251</t>
  </si>
  <si>
    <t xml:space="preserve">            Другие вопросы в области социальной политики</t>
  </si>
  <si>
    <t>1006</t>
  </si>
  <si>
    <t xml:space="preserve">              Муниципальная долгосрочная целевая программа "Социальная поддержка граждан городского поселения "Город Кременки" на 2013-2015 годы"</t>
  </si>
  <si>
    <t>7954400</t>
  </si>
  <si>
    <t xml:space="preserve">  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</si>
  <si>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</si>
  <si>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          Пособия по социальной помощи населению</t>
  </si>
  <si>
    <t>262</t>
  </si>
  <si>
    <t xml:space="preserve">          Физическая культура и спорт</t>
  </si>
  <si>
    <t>1100</t>
  </si>
  <si>
    <t xml:space="preserve">            Физическая культура</t>
  </si>
  <si>
    <t>1101</t>
  </si>
  <si>
    <t xml:space="preserve">              Муниципальная долгосрочная целевая  программа «Развитие физической культуры и спорта городского поселения «Город Кременки»   на  2013-2015 годы»</t>
  </si>
  <si>
    <t>7952900</t>
  </si>
  <si>
    <t xml:space="preserve">                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</si>
  <si>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</si>
  <si>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 xml:space="preserve">          Средства массовой информации</t>
  </si>
  <si>
    <t>1200</t>
  </si>
  <si>
    <t xml:space="preserve">            Периодическая печать и издательства</t>
  </si>
  <si>
    <t>1202</t>
  </si>
  <si>
    <t xml:space="preserve">              Муниципальная долгосрочная целевая программа "Развитие и деятельность печатного средства массовой информации МАУ "Редакция газеты "КРЕМЕНКИ-ИНФОРМ" на 2013-2015 годы"</t>
  </si>
  <si>
    <t>7953200</t>
  </si>
  <si>
    <t xml:space="preserve">      Учреждение: Муниципальное казённое учреждение культуры "Кремёнковская библиотека"</t>
  </si>
  <si>
    <t xml:space="preserve">          Культура и кинематография</t>
  </si>
  <si>
    <t>0800</t>
  </si>
  <si>
    <t xml:space="preserve">            Культура</t>
  </si>
  <si>
    <t>0801</t>
  </si>
  <si>
    <t xml:space="preserve">              Библиотеки</t>
  </si>
  <si>
    <t>7953002</t>
  </si>
  <si>
    <t xml:space="preserve">                Содержание казенных учреждений</t>
  </si>
  <si>
    <t>006</t>
  </si>
  <si>
    <t xml:space="preserve">                Мероприятия в области социальной политики</t>
  </si>
  <si>
    <t>068</t>
  </si>
  <si>
    <t xml:space="preserve">      Учреждение: Муниципальное казенное учреждение культуры "Кременковский Городской Дом Культуры."</t>
  </si>
  <si>
    <t xml:space="preserve">              Дома культуры и другие учреждения культуры</t>
  </si>
  <si>
    <t>7953001</t>
  </si>
  <si>
    <t>Всего расходов:</t>
  </si>
  <si>
    <t>Приложение № 3</t>
  </si>
  <si>
    <t xml:space="preserve"> МЕЖБЮДЖЕТНЫЕ ТРАНСФЕРТЫ, ПОЛУЧАЕМЫЕ ИЗ РАЙОННОГО БЮДЖЕТА, В 2012 ГОДУ </t>
  </si>
  <si>
    <t>(в рублях)</t>
  </si>
  <si>
    <t>№ п/п</t>
  </si>
  <si>
    <t>Наименование вида межбюджетных трансфертов</t>
  </si>
  <si>
    <t>План на 2013 год с уточнением</t>
  </si>
  <si>
    <t>Исполнено      за 1 квартал 2013 года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</si>
  <si>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</si>
  <si>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</si>
  <si>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</si>
  <si>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</si>
  <si>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</si>
  <si>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бюджетам поселений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</si>
  <si>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</si>
  <si>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</si>
  <si>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</si>
  <si>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</si>
  <si>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</si>
  <si>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</si>
  <si>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2.</t>
  </si>
  <si>
    <t>Прочие межбюджетные трансферты бюджетам поселений на  ремонт и капитальный ремонт дорожной и уличной сети муниципальных образований Калужской области</t>
  </si>
  <si>
    <t>3.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</si>
  <si>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</si>
  <si>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Приложение № 4</t>
  </si>
  <si>
    <t xml:space="preserve">МЕЖБЮДЖЕТНЫЕ ТРАНСФЕРТЫ, ПРЕДОСТАВЛЯЕМЫЕ ИЗ БЮДЖЕТА ГОРОДСКОГО ПОСЕЛЕНИЯ "ГОРОД КРЕМЕНКИ" РАЙОННОМУ БЮДЖЕТУ В 2013 ГОДУ </t>
  </si>
  <si>
    <t>Сумма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</si>
  <si>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</si>
  <si>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Приложение № 5</t>
  </si>
  <si>
    <t>Источники внутреннего дефицита бюджета</t>
  </si>
  <si>
    <t>по 31.03.2013 год</t>
  </si>
  <si>
    <t>(руб.)</t>
  </si>
  <si>
    <t>Код строки</t>
  </si>
  <si>
    <t>Код источника финансирования
дефицита бюджета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</si>
  <si>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</si>
  <si>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</si>
  <si>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</si>
  <si>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консолидиро-ванный бюджет субъекта Российской Федерации</t>
  </si>
  <si>
    <t>бюджеты городских и сельских поселений</t>
  </si>
  <si>
    <t>бюджет территориального государственного внебюджетного фонда</t>
  </si>
  <si>
    <t>Источники финансирования дефицита бюджетов - всего</t>
  </si>
  <si>
    <t>500</t>
  </si>
  <si>
    <t>x</t>
  </si>
  <si>
    <t>в том числе:
    источники внутреннего финансирования     из них:</t>
  </si>
  <si>
    <t>520</t>
  </si>
  <si>
    <t>неизвестный источник</t>
  </si>
  <si>
    <t>00000000000000000000</t>
  </si>
  <si>
    <t>Получение кредитов от кредитных организаций  бюджетами поселений в валюте Российской Федерации</t>
  </si>
  <si>
    <t>00301020000100000710</t>
  </si>
  <si>
    <t xml:space="preserve">    источники внешнего финансирования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</si>
  <si>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</si>
  <si>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</si>
  <si>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</si>
  <si>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</si>
  <si>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</si>
  <si>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</si>
  <si>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</si>
  <si>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бюджета поселения</t>
  </si>
  <si>
    <t>00301050201100000510</t>
  </si>
  <si>
    <t>Увеличение прочих остатков денежных средств поселений</t>
  </si>
  <si>
    <t>80101050201100000510</t>
  </si>
  <si>
    <t>уменьшение остатков средств, всего</t>
  </si>
  <si>
    <t>720</t>
  </si>
  <si>
    <t>Уменьшение прочих остатков денежных средств бюджетов муниципальных районов</t>
  </si>
  <si>
    <t>00001050201050000610</t>
  </si>
  <si>
    <t>Уменьшение прочих остатков денежных средств бюджета поселения</t>
  </si>
  <si>
    <t>00301050201100000610</t>
  </si>
  <si>
    <t>Уменьшение прочих остатков денежных средств поселений</t>
  </si>
  <si>
    <t>80101050201100000610</t>
  </si>
  <si>
    <t>Приложение № 6</t>
  </si>
  <si>
    <t>ОТЧЕТ</t>
  </si>
  <si>
    <t xml:space="preserve">о расходовании  средств резервного  фонда </t>
  </si>
  <si>
    <t xml:space="preserve">Администрации  ГП "Город Кремёнки" </t>
  </si>
  <si>
    <t>за 1 квартал 2013г.</t>
  </si>
  <si>
    <t>П/П</t>
  </si>
  <si>
    <t xml:space="preserve">ПБС Р П КЦСР КВР ЭКР </t>
  </si>
  <si>
    <t>Наименование</t>
  </si>
  <si>
    <t>А</t>
  </si>
  <si>
    <t>Б</t>
  </si>
  <si>
    <t>ВСЕГО:</t>
  </si>
  <si>
    <t xml:space="preserve">2V020  </t>
  </si>
  <si>
    <t>Администрация городского поселения "Город Кременки"</t>
  </si>
  <si>
    <t xml:space="preserve">2V020  01  </t>
  </si>
  <si>
    <t>Общегосударственные вопросы</t>
  </si>
  <si>
    <t xml:space="preserve">2V020  01  11  </t>
  </si>
  <si>
    <t>Резервные фонды</t>
  </si>
  <si>
    <t xml:space="preserve">2V020  01  11  0700500  </t>
  </si>
  <si>
    <t>Резервные фонды местных администраций</t>
  </si>
  <si>
    <t xml:space="preserve">2V020  01  11  0700500  013  </t>
  </si>
  <si>
    <t>Прочие расходы</t>
  </si>
  <si>
    <t>2V020  01  11  0700500  013  211</t>
  </si>
  <si>
    <t>Заработная плата</t>
  </si>
  <si>
    <t xml:space="preserve">2V020  01  11  0700500  013  213 </t>
  </si>
  <si>
    <t>Начисления на выплаты по оплате труда</t>
  </si>
  <si>
    <t xml:space="preserve">2V020  01  11  0700500  013  290  </t>
  </si>
  <si>
    <t>Увеличение стоимости основных средств</t>
  </si>
  <si>
    <t xml:space="preserve">2V020  01  11  0700500  013  340  </t>
  </si>
  <si>
    <t>Увеличение стоимости материальных запасов</t>
  </si>
  <si>
    <t>Приложение № 7</t>
  </si>
  <si>
    <t>Численность муниципальных служащих и работников муниципальных предприятий и учреждений и размер их денежного содержания за 1 квартал 2013 года по городскому поселению «Город Кременки»</t>
  </si>
  <si>
    <t>Наименование предприятия, учреждения</t>
  </si>
  <si>
    <t>Кол-во  (чел.)</t>
  </si>
  <si>
    <t>Денежное содержание (руб.)</t>
  </si>
  <si>
    <t>МУП БРУ «Ритуал»</t>
  </si>
  <si>
    <t>УМП «Жилищник»</t>
  </si>
  <si>
    <t>УМП "Водоканал"(с 01.03.2013г.)</t>
  </si>
  <si>
    <t>Администрация ГП «Город Кременки»</t>
  </si>
  <si>
    <t>УМП «Управление общежитий»</t>
  </si>
  <si>
    <t>МУ редакция газеты «Кременки-ИНФОРМ»</t>
  </si>
  <si>
    <t>МАСОУ «АТЛАНТ»</t>
  </si>
  <si>
    <t>Городской Дом Культуры</t>
  </si>
  <si>
    <t>МУК «Библиотека»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</si>
</sst>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%"/>
    <numFmt numFmtId="168" formatCode="#,##0;\-#,##0;#,##0"/>
    <numFmt numFmtId="169" formatCode="#,##0"/>
  </numFmts>
  <fonts count="24">
    <font>
      <sz val="10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.5"/>
      <color indexed="8"/>
      <name val="MS Sans Serif"/>
      <family val="2"/>
    </font>
    <font>
      <b/>
      <sz val="12"/>
      <name val="Bookman Old Style"/>
      <family val="1"/>
    </font>
    <font>
      <sz val="8"/>
      <color indexed="8"/>
      <name val="MS Sans Serif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MS Sans Serif"/>
      <family val="2"/>
    </font>
    <font>
      <sz val="12"/>
      <color indexed="8"/>
      <name val="Arial"/>
      <family val="2"/>
    </font>
    <font>
      <sz val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2" borderId="0" applyNumberFormat="0" applyBorder="0" applyAlignment="0" applyProtection="0"/>
  </cellStyleXfs>
  <cellXfs count="119">
    <xf numFmtId="164" fontId="0" fillId="2" borderId="0" xfId="0" applyAlignment="1">
      <alignment/>
    </xf>
    <xf numFmtId="164" fontId="3" fillId="2" borderId="0" xfId="0" applyFont="1" applyFill="1" applyBorder="1" applyAlignment="1">
      <alignment horizontal="right" wrapText="1"/>
    </xf>
    <xf numFmtId="164" fontId="3" fillId="2" borderId="0" xfId="0" applyFont="1" applyFill="1" applyBorder="1" applyAlignment="1">
      <alignment horizontal="left" wrapText="1"/>
    </xf>
    <xf numFmtId="164" fontId="4" fillId="2" borderId="0" xfId="0" applyFont="1" applyFill="1" applyBorder="1" applyAlignment="1">
      <alignment horizontal="center" wrapText="1"/>
    </xf>
    <xf numFmtId="164" fontId="4" fillId="2" borderId="0" xfId="0" applyFont="1" applyFill="1" applyAlignment="1">
      <alignment horizontal="center" wrapText="1"/>
    </xf>
    <xf numFmtId="164" fontId="4" fillId="2" borderId="0" xfId="0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164" fontId="3" fillId="2" borderId="1" xfId="0" applyFont="1" applyFill="1" applyBorder="1" applyAlignment="1">
      <alignment horizontal="right"/>
    </xf>
    <xf numFmtId="164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top" shrinkToFit="1"/>
    </xf>
    <xf numFmtId="164" fontId="3" fillId="2" borderId="2" xfId="0" applyFont="1" applyFill="1" applyBorder="1" applyAlignment="1">
      <alignment horizontal="left" vertical="top" wrapText="1"/>
    </xf>
    <xf numFmtId="164" fontId="3" fillId="2" borderId="2" xfId="0" applyFont="1" applyFill="1" applyBorder="1" applyAlignment="1">
      <alignment horizontal="center" vertical="top" wrapText="1"/>
    </xf>
    <xf numFmtId="166" fontId="5" fillId="3" borderId="2" xfId="0" applyNumberFormat="1" applyFont="1" applyFill="1" applyBorder="1" applyAlignment="1">
      <alignment horizontal="right" vertical="top" shrinkToFit="1"/>
    </xf>
    <xf numFmtId="167" fontId="5" fillId="3" borderId="2" xfId="0" applyNumberFormat="1" applyFont="1" applyFill="1" applyBorder="1" applyAlignment="1">
      <alignment horizontal="center" vertical="top" shrinkToFit="1"/>
    </xf>
    <xf numFmtId="165" fontId="5" fillId="2" borderId="2" xfId="0" applyNumberFormat="1" applyFont="1" applyFill="1" applyBorder="1" applyAlignment="1">
      <alignment horizontal="left" vertical="top" shrinkToFit="1"/>
    </xf>
    <xf numFmtId="166" fontId="5" fillId="4" borderId="2" xfId="0" applyNumberFormat="1" applyFont="1" applyFill="1" applyBorder="1" applyAlignment="1">
      <alignment horizontal="right" vertical="top" shrinkToFit="1"/>
    </xf>
    <xf numFmtId="167" fontId="5" fillId="4" borderId="2" xfId="0" applyNumberFormat="1" applyFont="1" applyFill="1" applyBorder="1" applyAlignment="1">
      <alignment horizontal="center" vertical="top" shrinkToFit="1"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left" wrapText="1"/>
    </xf>
    <xf numFmtId="164" fontId="6" fillId="2" borderId="0" xfId="0" applyFont="1" applyFill="1" applyAlignment="1">
      <alignment/>
    </xf>
    <xf numFmtId="164" fontId="6" fillId="2" borderId="3" xfId="0" applyFont="1" applyFill="1" applyBorder="1" applyAlignment="1">
      <alignment/>
    </xf>
    <xf numFmtId="164" fontId="5" fillId="2" borderId="2" xfId="0" applyFont="1" applyFill="1" applyBorder="1" applyAlignment="1">
      <alignment vertical="top" wrapText="1"/>
    </xf>
    <xf numFmtId="167" fontId="5" fillId="3" borderId="2" xfId="0" applyNumberFormat="1" applyFont="1" applyFill="1" applyBorder="1" applyAlignment="1">
      <alignment horizontal="right" vertical="top" shrinkToFit="1"/>
    </xf>
    <xf numFmtId="164" fontId="5" fillId="2" borderId="4" xfId="0" applyFont="1" applyFill="1" applyBorder="1" applyAlignment="1">
      <alignment horizontal="right"/>
    </xf>
    <xf numFmtId="166" fontId="5" fillId="4" borderId="4" xfId="0" applyNumberFormat="1" applyFont="1" applyFill="1" applyBorder="1" applyAlignment="1">
      <alignment horizontal="right" vertical="top" shrinkToFit="1"/>
    </xf>
    <xf numFmtId="167" fontId="5" fillId="4" borderId="4" xfId="0" applyNumberFormat="1" applyFont="1" applyFill="1" applyBorder="1" applyAlignment="1">
      <alignment horizontal="right" vertical="top" shrinkToFit="1"/>
    </xf>
    <xf numFmtId="164" fontId="1" fillId="2" borderId="0" xfId="0" applyFont="1" applyAlignment="1">
      <alignment/>
    </xf>
    <xf numFmtId="164" fontId="7" fillId="2" borderId="0" xfId="0" applyFont="1" applyBorder="1" applyAlignment="1">
      <alignment horizontal="right"/>
    </xf>
    <xf numFmtId="164" fontId="8" fillId="2" borderId="0" xfId="0" applyFont="1" applyAlignment="1">
      <alignment vertical="center" wrapText="1"/>
    </xf>
    <xf numFmtId="164" fontId="9" fillId="2" borderId="0" xfId="0" applyFont="1" applyBorder="1" applyAlignment="1">
      <alignment horizontal="center" vertical="center" wrapText="1"/>
    </xf>
    <xf numFmtId="164" fontId="10" fillId="2" borderId="0" xfId="0" applyFont="1" applyAlignment="1">
      <alignment/>
    </xf>
    <xf numFmtId="164" fontId="9" fillId="2" borderId="0" xfId="0" applyFont="1" applyAlignment="1">
      <alignment horizontal="center" vertical="center" wrapText="1"/>
    </xf>
    <xf numFmtId="164" fontId="8" fillId="2" borderId="0" xfId="0" applyFont="1" applyAlignment="1">
      <alignment horizontal="center"/>
    </xf>
    <xf numFmtId="164" fontId="11" fillId="2" borderId="5" xfId="0" applyFont="1" applyBorder="1" applyAlignment="1">
      <alignment horizontal="center" vertical="center" wrapText="1"/>
    </xf>
    <xf numFmtId="164" fontId="12" fillId="2" borderId="5" xfId="0" applyFont="1" applyBorder="1" applyAlignment="1">
      <alignment horizontal="center" vertical="center" wrapText="1"/>
    </xf>
    <xf numFmtId="164" fontId="12" fillId="2" borderId="2" xfId="0" applyFont="1" applyBorder="1" applyAlignment="1">
      <alignment horizontal="center" vertical="center" wrapText="1"/>
    </xf>
    <xf numFmtId="164" fontId="10" fillId="2" borderId="2" xfId="0" applyFont="1" applyBorder="1" applyAlignment="1">
      <alignment/>
    </xf>
    <xf numFmtId="164" fontId="12" fillId="2" borderId="2" xfId="0" applyFont="1" applyBorder="1" applyAlignment="1">
      <alignment horizontal="left" vertical="center" wrapText="1"/>
    </xf>
    <xf numFmtId="166" fontId="9" fillId="2" borderId="2" xfId="0" applyNumberFormat="1" applyFont="1" applyBorder="1" applyAlignment="1">
      <alignment/>
    </xf>
    <xf numFmtId="164" fontId="11" fillId="2" borderId="2" xfId="0" applyFont="1" applyBorder="1" applyAlignment="1">
      <alignment horizontal="center" vertical="center"/>
    </xf>
    <xf numFmtId="164" fontId="12" fillId="2" borderId="2" xfId="0" applyFont="1" applyBorder="1" applyAlignment="1">
      <alignment vertical="center" wrapText="1"/>
    </xf>
    <xf numFmtId="164" fontId="10" fillId="2" borderId="2" xfId="0" applyFont="1" applyBorder="1" applyAlignment="1">
      <alignment horizontal="center" vertical="center"/>
    </xf>
    <xf numFmtId="164" fontId="10" fillId="2" borderId="2" xfId="0" applyFont="1" applyBorder="1" applyAlignment="1">
      <alignment vertical="center" wrapText="1"/>
    </xf>
    <xf numFmtId="166" fontId="7" fillId="2" borderId="2" xfId="0" applyNumberFormat="1" applyFont="1" applyBorder="1" applyAlignment="1">
      <alignment/>
    </xf>
    <xf numFmtId="166" fontId="10" fillId="2" borderId="2" xfId="0" applyNumberFormat="1" applyFont="1" applyBorder="1" applyAlignment="1">
      <alignment/>
    </xf>
    <xf numFmtId="164" fontId="13" fillId="2" borderId="2" xfId="0" applyFont="1" applyBorder="1" applyAlignment="1">
      <alignment vertical="center" wrapText="1"/>
    </xf>
    <xf numFmtId="164" fontId="13" fillId="2" borderId="2" xfId="0" applyNumberFormat="1" applyFont="1" applyBorder="1" applyAlignment="1">
      <alignment vertical="center" wrapText="1"/>
    </xf>
    <xf numFmtId="164" fontId="1" fillId="2" borderId="2" xfId="0" applyFont="1" applyBorder="1" applyAlignment="1">
      <alignment horizontal="center"/>
    </xf>
    <xf numFmtId="164" fontId="0" fillId="2" borderId="0" xfId="0" applyFont="1" applyAlignment="1">
      <alignment/>
    </xf>
    <xf numFmtId="164" fontId="10" fillId="2" borderId="0" xfId="0" applyFont="1" applyAlignment="1">
      <alignment horizontal="center"/>
    </xf>
    <xf numFmtId="164" fontId="13" fillId="0" borderId="2" xfId="0" applyFont="1" applyFill="1" applyBorder="1" applyAlignment="1">
      <alignment vertical="center" wrapText="1"/>
    </xf>
    <xf numFmtId="164" fontId="14" fillId="0" borderId="0" xfId="21" applyNumberFormat="1" applyFont="1" applyFill="1" applyBorder="1" applyAlignment="1" applyProtection="1">
      <alignment horizontal="center" vertical="top" wrapText="1"/>
      <protection locked="0"/>
    </xf>
    <xf numFmtId="164" fontId="15" fillId="2" borderId="0" xfId="0" applyFont="1" applyBorder="1" applyAlignment="1">
      <alignment horizontal="center"/>
    </xf>
    <xf numFmtId="164" fontId="16" fillId="0" borderId="1" xfId="21" applyNumberFormat="1" applyFont="1" applyFill="1" applyBorder="1" applyAlignment="1" applyProtection="1">
      <alignment horizontal="center"/>
      <protection/>
    </xf>
    <xf numFmtId="164" fontId="17" fillId="2" borderId="6" xfId="0" applyFont="1" applyFill="1" applyBorder="1" applyAlignment="1">
      <alignment horizontal="center" vertical="center" wrapText="1"/>
    </xf>
    <xf numFmtId="164" fontId="17" fillId="2" borderId="2" xfId="0" applyFont="1" applyFill="1" applyBorder="1" applyAlignment="1">
      <alignment horizontal="center" vertical="center" wrapText="1"/>
    </xf>
    <xf numFmtId="164" fontId="18" fillId="2" borderId="7" xfId="0" applyFont="1" applyFill="1" applyBorder="1" applyAlignment="1">
      <alignment horizontal="center" vertical="center" wrapText="1"/>
    </xf>
    <xf numFmtId="164" fontId="18" fillId="2" borderId="2" xfId="0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4" fontId="17" fillId="2" borderId="8" xfId="0" applyFont="1" applyFill="1" applyBorder="1" applyAlignment="1">
      <alignment horizontal="center" vertical="center" wrapText="1"/>
    </xf>
    <xf numFmtId="164" fontId="17" fillId="2" borderId="9" xfId="0" applyFont="1" applyFill="1" applyBorder="1" applyAlignment="1">
      <alignment horizontal="center" vertical="center" wrapText="1"/>
    </xf>
    <xf numFmtId="164" fontId="18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vertical="center" wrapText="1"/>
    </xf>
    <xf numFmtId="165" fontId="19" fillId="2" borderId="10" xfId="0" applyNumberFormat="1" applyFont="1" applyFill="1" applyBorder="1" applyAlignment="1" applyProtection="1">
      <alignment horizontal="center" vertical="center" shrinkToFit="1"/>
      <protection locked="0"/>
    </xf>
    <xf numFmtId="166" fontId="19" fillId="2" borderId="10" xfId="0" applyNumberFormat="1" applyFont="1" applyFill="1" applyBorder="1" applyAlignment="1" applyProtection="1">
      <alignment horizontal="right" vertical="center" shrinkToFit="1"/>
      <protection locked="0"/>
    </xf>
    <xf numFmtId="164" fontId="19" fillId="2" borderId="2" xfId="0" applyFont="1" applyFill="1" applyBorder="1" applyAlignment="1">
      <alignment vertical="center" wrapText="1"/>
    </xf>
    <xf numFmtId="165" fontId="19" fillId="2" borderId="2" xfId="0" applyNumberFormat="1" applyFont="1" applyFill="1" applyBorder="1" applyAlignment="1" applyProtection="1">
      <alignment horizontal="center" vertical="center" shrinkToFit="1"/>
      <protection locked="0"/>
    </xf>
    <xf numFmtId="166" fontId="19" fillId="2" borderId="2" xfId="0" applyNumberFormat="1" applyFont="1" applyFill="1" applyBorder="1" applyAlignment="1" applyProtection="1">
      <alignment horizontal="right" vertical="center" shrinkToFit="1"/>
      <protection locked="0"/>
    </xf>
    <xf numFmtId="164" fontId="20" fillId="2" borderId="11" xfId="0" applyFont="1" applyFill="1" applyBorder="1" applyAlignment="1">
      <alignment vertical="center" wrapText="1"/>
    </xf>
    <xf numFmtId="165" fontId="20" fillId="2" borderId="2" xfId="0" applyNumberFormat="1" applyFont="1" applyFill="1" applyBorder="1" applyAlignment="1">
      <alignment horizontal="center" vertical="center" shrinkToFit="1"/>
    </xf>
    <xf numFmtId="166" fontId="20" fillId="2" borderId="2" xfId="0" applyNumberFormat="1" applyFont="1" applyFill="1" applyBorder="1" applyAlignment="1">
      <alignment horizontal="right" vertical="center" shrinkToFit="1"/>
    </xf>
    <xf numFmtId="164" fontId="1" fillId="2" borderId="0" xfId="0" applyFont="1" applyAlignment="1">
      <alignment/>
    </xf>
    <xf numFmtId="168" fontId="7" fillId="2" borderId="0" xfId="0" applyNumberFormat="1" applyFont="1" applyBorder="1" applyAlignment="1">
      <alignment horizontal="center"/>
    </xf>
    <xf numFmtId="164" fontId="9" fillId="2" borderId="0" xfId="0" applyFont="1" applyBorder="1" applyAlignment="1">
      <alignment horizontal="center"/>
    </xf>
    <xf numFmtId="164" fontId="2" fillId="0" borderId="12" xfId="20" applyFont="1" applyBorder="1" applyAlignment="1">
      <alignment horizontal="center" vertical="center" wrapText="1"/>
      <protection/>
    </xf>
    <xf numFmtId="165" fontId="2" fillId="0" borderId="12" xfId="20" applyNumberFormat="1" applyFont="1" applyBorder="1" applyAlignment="1">
      <alignment horizontal="center" vertical="center" wrapText="1"/>
      <protection/>
    </xf>
    <xf numFmtId="164" fontId="21" fillId="0" borderId="12" xfId="20" applyFont="1" applyBorder="1" applyAlignment="1">
      <alignment vertical="center" wrapText="1"/>
      <protection/>
    </xf>
    <xf numFmtId="164" fontId="1" fillId="2" borderId="12" xfId="0" applyFont="1" applyFill="1" applyBorder="1" applyAlignment="1">
      <alignment horizontal="center" vertical="center" wrapText="1"/>
    </xf>
    <xf numFmtId="164" fontId="2" fillId="0" borderId="13" xfId="20" applyFont="1" applyBorder="1" applyAlignment="1">
      <alignment horizontal="center" vertical="center" wrapText="1"/>
      <protection/>
    </xf>
    <xf numFmtId="165" fontId="2" fillId="0" borderId="13" xfId="20" applyNumberFormat="1" applyFont="1" applyBorder="1" applyAlignment="1">
      <alignment horizontal="center" vertical="center" wrapText="1"/>
      <protection/>
    </xf>
    <xf numFmtId="164" fontId="2" fillId="0" borderId="13" xfId="20" applyFont="1" applyBorder="1" applyAlignment="1">
      <alignment vertical="center" wrapText="1"/>
      <protection/>
    </xf>
    <xf numFmtId="164" fontId="2" fillId="0" borderId="14" xfId="20" applyFont="1" applyBorder="1" applyAlignment="1">
      <alignment horizontal="center" vertical="center" wrapText="1"/>
      <protection/>
    </xf>
    <xf numFmtId="164" fontId="22" fillId="0" borderId="15" xfId="20" applyFont="1" applyBorder="1">
      <alignment/>
      <protection/>
    </xf>
    <xf numFmtId="165" fontId="22" fillId="0" borderId="16" xfId="20" applyNumberFormat="1" applyFont="1" applyBorder="1">
      <alignment/>
      <protection/>
    </xf>
    <xf numFmtId="164" fontId="7" fillId="0" borderId="17" xfId="20" applyFont="1" applyBorder="1" applyAlignment="1">
      <alignment/>
      <protection/>
    </xf>
    <xf numFmtId="166" fontId="7" fillId="0" borderId="18" xfId="20" applyNumberFormat="1" applyFont="1" applyBorder="1">
      <alignment/>
      <protection/>
    </xf>
    <xf numFmtId="166" fontId="7" fillId="0" borderId="16" xfId="20" applyNumberFormat="1" applyFont="1" applyBorder="1">
      <alignment/>
      <protection/>
    </xf>
    <xf numFmtId="164" fontId="23" fillId="2" borderId="0" xfId="0" applyFont="1" applyAlignment="1">
      <alignment/>
    </xf>
    <xf numFmtId="164" fontId="2" fillId="0" borderId="6" xfId="20" applyFont="1" applyBorder="1" applyAlignment="1">
      <alignment horizontal="center" vertical="center"/>
      <protection/>
    </xf>
    <xf numFmtId="165" fontId="2" fillId="0" borderId="2" xfId="20" applyNumberFormat="1" applyFont="1" applyBorder="1" applyAlignment="1">
      <alignment vertical="center"/>
      <protection/>
    </xf>
    <xf numFmtId="164" fontId="2" fillId="0" borderId="19" xfId="20" applyFont="1" applyBorder="1" applyAlignment="1">
      <alignment wrapText="1"/>
      <protection/>
    </xf>
    <xf numFmtId="166" fontId="2" fillId="0" borderId="20" xfId="20" applyNumberFormat="1" applyFont="1" applyBorder="1">
      <alignment/>
      <protection/>
    </xf>
    <xf numFmtId="166" fontId="2" fillId="0" borderId="2" xfId="20" applyNumberFormat="1" applyFont="1" applyBorder="1">
      <alignment/>
      <protection/>
    </xf>
    <xf numFmtId="164" fontId="1" fillId="2" borderId="19" xfId="0" applyFont="1" applyFill="1" applyBorder="1" applyAlignment="1">
      <alignment vertical="top" wrapText="1"/>
    </xf>
    <xf numFmtId="164" fontId="2" fillId="0" borderId="6" xfId="20" applyFont="1" applyBorder="1" applyAlignment="1">
      <alignment/>
      <protection/>
    </xf>
    <xf numFmtId="164" fontId="1" fillId="2" borderId="6" xfId="0" applyFont="1" applyBorder="1" applyAlignment="1">
      <alignment/>
    </xf>
    <xf numFmtId="166" fontId="1" fillId="2" borderId="20" xfId="0" applyNumberFormat="1" applyFont="1" applyBorder="1" applyAlignment="1">
      <alignment/>
    </xf>
    <xf numFmtId="164" fontId="1" fillId="2" borderId="21" xfId="0" applyFont="1" applyBorder="1" applyAlignment="1">
      <alignment/>
    </xf>
    <xf numFmtId="164" fontId="2" fillId="0" borderId="22" xfId="20" applyFont="1" applyBorder="1" applyAlignment="1">
      <alignment wrapText="1"/>
      <protection/>
    </xf>
    <xf numFmtId="166" fontId="1" fillId="2" borderId="23" xfId="0" applyNumberFormat="1" applyFont="1" applyBorder="1" applyAlignment="1">
      <alignment/>
    </xf>
    <xf numFmtId="164" fontId="1" fillId="2" borderId="8" xfId="0" applyFont="1" applyBorder="1" applyAlignment="1">
      <alignment/>
    </xf>
    <xf numFmtId="165" fontId="2" fillId="0" borderId="9" xfId="20" applyNumberFormat="1" applyFont="1" applyBorder="1" applyAlignment="1">
      <alignment vertical="center"/>
      <protection/>
    </xf>
    <xf numFmtId="164" fontId="2" fillId="0" borderId="24" xfId="20" applyFont="1" applyBorder="1" applyAlignment="1">
      <alignment wrapText="1"/>
      <protection/>
    </xf>
    <xf numFmtId="166" fontId="1" fillId="2" borderId="25" xfId="0" applyNumberFormat="1" applyFont="1" applyBorder="1" applyAlignment="1">
      <alignment/>
    </xf>
    <xf numFmtId="169" fontId="1" fillId="2" borderId="0" xfId="0" applyNumberFormat="1" applyFont="1" applyAlignment="1">
      <alignment/>
    </xf>
    <xf numFmtId="164" fontId="7" fillId="2" borderId="0" xfId="0" applyFont="1" applyBorder="1" applyAlignment="1">
      <alignment horizontal="center" wrapText="1"/>
    </xf>
    <xf numFmtId="164" fontId="7" fillId="2" borderId="0" xfId="0" applyFont="1" applyAlignment="1">
      <alignment horizontal="center"/>
    </xf>
    <xf numFmtId="164" fontId="7" fillId="2" borderId="26" xfId="0" applyFont="1" applyBorder="1" applyAlignment="1">
      <alignment horizontal="center" vertical="top" wrapText="1"/>
    </xf>
    <xf numFmtId="164" fontId="7" fillId="2" borderId="27" xfId="0" applyFont="1" applyBorder="1" applyAlignment="1">
      <alignment horizontal="center" vertical="top" wrapText="1"/>
    </xf>
    <xf numFmtId="164" fontId="7" fillId="2" borderId="10" xfId="0" applyFont="1" applyBorder="1" applyAlignment="1">
      <alignment horizontal="center" vertical="top" wrapText="1"/>
    </xf>
    <xf numFmtId="164" fontId="7" fillId="2" borderId="28" xfId="0" applyFont="1" applyBorder="1" applyAlignment="1">
      <alignment horizontal="center" vertical="top" wrapText="1"/>
    </xf>
    <xf numFmtId="164" fontId="7" fillId="2" borderId="6" xfId="0" applyFont="1" applyBorder="1" applyAlignment="1">
      <alignment horizontal="center" vertical="top" wrapText="1"/>
    </xf>
    <xf numFmtId="164" fontId="7" fillId="2" borderId="2" xfId="0" applyFont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top" wrapText="1"/>
    </xf>
    <xf numFmtId="164" fontId="7" fillId="0" borderId="19" xfId="0" applyFont="1" applyFill="1" applyBorder="1" applyAlignment="1">
      <alignment horizontal="center" vertical="top" wrapText="1"/>
    </xf>
    <xf numFmtId="164" fontId="7" fillId="2" borderId="2" xfId="0" applyFont="1" applyBorder="1" applyAlignment="1">
      <alignment vertical="top" wrapText="1"/>
    </xf>
    <xf numFmtId="164" fontId="7" fillId="2" borderId="9" xfId="0" applyFont="1" applyBorder="1" applyAlignment="1">
      <alignment horizontal="center" vertical="top" wrapText="1"/>
    </xf>
    <xf numFmtId="164" fontId="7" fillId="0" borderId="9" xfId="0" applyFont="1" applyFill="1" applyBorder="1" applyAlignment="1">
      <alignment horizontal="center" vertical="top" wrapText="1"/>
    </xf>
    <xf numFmtId="164" fontId="7" fillId="0" borderId="2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Лист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2"/>
  <sheetViews>
    <sheetView tabSelected="1" workbookViewId="0" topLeftCell="B1">
      <selection activeCell="AL8" sqref="AL8"/>
    </sheetView>
  </sheetViews>
  <sheetFormatPr defaultColWidth="9.140625" defaultRowHeight="12.75"/>
  <cols>
    <col min="1" max="1" width="0" style="0" hidden="1" customWidth="1"/>
    <col min="2" max="2" width="47.7109375" style="0" customWidth="1"/>
    <col min="3" max="3" width="21.7109375" style="0" customWidth="1"/>
    <col min="4" max="14" width="0" style="0" hidden="1" customWidth="1"/>
    <col min="15" max="15" width="15.7109375" style="0" customWidth="1"/>
    <col min="16" max="16" width="0" style="0" hidden="1" customWidth="1"/>
    <col min="17" max="17" width="15.7109375" style="0" customWidth="1"/>
    <col min="18" max="28" width="0" style="0" hidden="1" customWidth="1"/>
    <col min="29" max="29" width="15.7109375" style="0" customWidth="1"/>
    <col min="30" max="36" width="0" style="0" hidden="1" customWidth="1"/>
  </cols>
  <sheetData>
    <row r="1" spans="1:36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  <c r="AJ4" s="4"/>
    </row>
    <row r="5" spans="1:36" ht="12.7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6"/>
    </row>
    <row r="6" spans="1:36" ht="12.7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3.25" customHeight="1">
      <c r="A7" s="8" t="s">
        <v>4</v>
      </c>
      <c r="B7" s="8" t="s">
        <v>5</v>
      </c>
      <c r="C7" s="8" t="s">
        <v>6</v>
      </c>
      <c r="D7" s="8" t="s">
        <v>4</v>
      </c>
      <c r="E7" s="8" t="s">
        <v>7</v>
      </c>
      <c r="F7" s="8"/>
      <c r="G7" s="8"/>
      <c r="H7" s="8" t="s">
        <v>8</v>
      </c>
      <c r="I7" s="8"/>
      <c r="J7" s="8"/>
      <c r="K7" s="8" t="s">
        <v>4</v>
      </c>
      <c r="L7" s="8" t="s">
        <v>4</v>
      </c>
      <c r="M7" s="8" t="s">
        <v>4</v>
      </c>
      <c r="N7" s="8" t="s">
        <v>4</v>
      </c>
      <c r="O7" s="8" t="s">
        <v>9</v>
      </c>
      <c r="P7" s="8" t="s">
        <v>4</v>
      </c>
      <c r="Q7" s="8" t="s">
        <v>10</v>
      </c>
      <c r="R7" s="8" t="s">
        <v>4</v>
      </c>
      <c r="S7" s="8" t="s">
        <v>4</v>
      </c>
      <c r="T7" s="8" t="s">
        <v>4</v>
      </c>
      <c r="U7" s="8" t="s">
        <v>4</v>
      </c>
      <c r="V7" s="8" t="s">
        <v>4</v>
      </c>
      <c r="W7" s="8" t="s">
        <v>4</v>
      </c>
      <c r="X7" s="8" t="s">
        <v>11</v>
      </c>
      <c r="Y7" s="8"/>
      <c r="Z7" s="8"/>
      <c r="AA7" s="8" t="s">
        <v>12</v>
      </c>
      <c r="AB7" s="8"/>
      <c r="AC7" s="8"/>
      <c r="AD7" s="8" t="s">
        <v>4</v>
      </c>
      <c r="AE7" s="8" t="s">
        <v>13</v>
      </c>
      <c r="AF7" s="8"/>
      <c r="AG7" s="8" t="s">
        <v>14</v>
      </c>
      <c r="AH7" s="8"/>
      <c r="AI7" s="8" t="s">
        <v>15</v>
      </c>
      <c r="AJ7" s="8"/>
    </row>
    <row r="8" spans="1:36" ht="21.75" customHeight="1">
      <c r="A8" s="8"/>
      <c r="B8" s="8"/>
      <c r="C8" s="8"/>
      <c r="D8" s="8"/>
      <c r="E8" s="8" t="s">
        <v>4</v>
      </c>
      <c r="F8" s="8" t="s">
        <v>4</v>
      </c>
      <c r="G8" s="8" t="s">
        <v>4</v>
      </c>
      <c r="H8" s="8" t="s">
        <v>4</v>
      </c>
      <c r="I8" s="8" t="s">
        <v>4</v>
      </c>
      <c r="J8" s="8" t="s">
        <v>4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 t="s">
        <v>4</v>
      </c>
      <c r="Y8" s="8" t="s">
        <v>4</v>
      </c>
      <c r="Z8" s="8" t="s">
        <v>4</v>
      </c>
      <c r="AA8" s="8" t="s">
        <v>4</v>
      </c>
      <c r="AB8" s="8" t="s">
        <v>4</v>
      </c>
      <c r="AC8" s="8" t="s">
        <v>16</v>
      </c>
      <c r="AD8" s="8"/>
      <c r="AE8" s="8" t="s">
        <v>4</v>
      </c>
      <c r="AF8" s="8" t="s">
        <v>4</v>
      </c>
      <c r="AG8" s="8" t="s">
        <v>4</v>
      </c>
      <c r="AH8" s="8" t="s">
        <v>4</v>
      </c>
      <c r="AI8" s="8" t="s">
        <v>4</v>
      </c>
      <c r="AJ8" s="8" t="s">
        <v>4</v>
      </c>
    </row>
    <row r="9" spans="1:36" ht="12.75">
      <c r="A9" s="9" t="s">
        <v>17</v>
      </c>
      <c r="B9" s="10" t="s">
        <v>18</v>
      </c>
      <c r="C9" s="9" t="s">
        <v>17</v>
      </c>
      <c r="D9" s="9"/>
      <c r="E9" s="11"/>
      <c r="F9" s="9"/>
      <c r="G9" s="9"/>
      <c r="H9" s="9"/>
      <c r="I9" s="9"/>
      <c r="J9" s="9"/>
      <c r="K9" s="9"/>
      <c r="L9" s="9"/>
      <c r="M9" s="9"/>
      <c r="N9" s="12">
        <v>0</v>
      </c>
      <c r="O9" s="12">
        <v>25237457</v>
      </c>
      <c r="P9" s="12">
        <v>4000000</v>
      </c>
      <c r="Q9" s="12">
        <v>29237457</v>
      </c>
      <c r="R9" s="12">
        <v>29237457</v>
      </c>
      <c r="S9" s="12">
        <v>29237457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11924813.81</v>
      </c>
      <c r="Z9" s="12">
        <v>11924813.81</v>
      </c>
      <c r="AA9" s="12">
        <v>0</v>
      </c>
      <c r="AB9" s="12">
        <v>11924813.81</v>
      </c>
      <c r="AC9" s="12">
        <v>11924813.81</v>
      </c>
      <c r="AD9" s="12">
        <v>11924813.81</v>
      </c>
      <c r="AE9" s="12">
        <v>17312643.19</v>
      </c>
      <c r="AF9" s="13">
        <v>0.40786084131735534</v>
      </c>
      <c r="AG9" s="12">
        <v>17312643.19</v>
      </c>
      <c r="AH9" s="13">
        <v>0.40786084131735534</v>
      </c>
      <c r="AI9" s="12">
        <v>0</v>
      </c>
      <c r="AJ9" s="13"/>
    </row>
    <row r="10" spans="1:36" ht="12.75">
      <c r="A10" s="9" t="s">
        <v>19</v>
      </c>
      <c r="B10" s="10" t="s">
        <v>20</v>
      </c>
      <c r="C10" s="9" t="s">
        <v>19</v>
      </c>
      <c r="D10" s="9"/>
      <c r="E10" s="11"/>
      <c r="F10" s="9"/>
      <c r="G10" s="9"/>
      <c r="H10" s="9"/>
      <c r="I10" s="9"/>
      <c r="J10" s="9"/>
      <c r="K10" s="9"/>
      <c r="L10" s="9"/>
      <c r="M10" s="9"/>
      <c r="N10" s="12">
        <v>0</v>
      </c>
      <c r="O10" s="12">
        <v>3593000</v>
      </c>
      <c r="P10" s="12">
        <v>0</v>
      </c>
      <c r="Q10" s="12">
        <v>3593000</v>
      </c>
      <c r="R10" s="12">
        <v>3593000</v>
      </c>
      <c r="S10" s="12">
        <v>3593000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724230.24</v>
      </c>
      <c r="Z10" s="12">
        <v>724230.24</v>
      </c>
      <c r="AA10" s="12">
        <v>0</v>
      </c>
      <c r="AB10" s="12">
        <v>724230.24</v>
      </c>
      <c r="AC10" s="12">
        <v>724230.24</v>
      </c>
      <c r="AD10" s="12">
        <v>724230.24</v>
      </c>
      <c r="AE10" s="12">
        <v>2868769.76</v>
      </c>
      <c r="AF10" s="13">
        <v>0.20156700250487058</v>
      </c>
      <c r="AG10" s="12">
        <v>2868769.76</v>
      </c>
      <c r="AH10" s="13">
        <v>0.20156700250487058</v>
      </c>
      <c r="AI10" s="12">
        <v>0</v>
      </c>
      <c r="AJ10" s="13"/>
    </row>
    <row r="11" spans="1:36" ht="12.75">
      <c r="A11" s="9" t="s">
        <v>21</v>
      </c>
      <c r="B11" s="10" t="s">
        <v>22</v>
      </c>
      <c r="C11" s="9" t="s">
        <v>21</v>
      </c>
      <c r="D11" s="9"/>
      <c r="E11" s="11"/>
      <c r="F11" s="9"/>
      <c r="G11" s="9"/>
      <c r="H11" s="9"/>
      <c r="I11" s="9"/>
      <c r="J11" s="9"/>
      <c r="K11" s="9"/>
      <c r="L11" s="9"/>
      <c r="M11" s="9"/>
      <c r="N11" s="12">
        <v>0</v>
      </c>
      <c r="O11" s="12">
        <v>3593000</v>
      </c>
      <c r="P11" s="12">
        <v>0</v>
      </c>
      <c r="Q11" s="12">
        <v>3593000</v>
      </c>
      <c r="R11" s="12">
        <v>3593000</v>
      </c>
      <c r="S11" s="12">
        <v>3593000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724230.24</v>
      </c>
      <c r="Z11" s="12">
        <v>724230.24</v>
      </c>
      <c r="AA11" s="12">
        <v>0</v>
      </c>
      <c r="AB11" s="12">
        <v>724230.24</v>
      </c>
      <c r="AC11" s="12">
        <v>724230.24</v>
      </c>
      <c r="AD11" s="12">
        <v>724230.24</v>
      </c>
      <c r="AE11" s="12">
        <v>2868769.76</v>
      </c>
      <c r="AF11" s="13">
        <v>0.20156700250487058</v>
      </c>
      <c r="AG11" s="12">
        <v>2868769.76</v>
      </c>
      <c r="AH11" s="13">
        <v>0.20156700250487058</v>
      </c>
      <c r="AI11" s="12">
        <v>0</v>
      </c>
      <c r="AJ11" s="13"/>
    </row>
    <row r="12" spans="1:36" ht="12.75">
      <c r="A12" s="9" t="s">
        <v>23</v>
      </c>
      <c r="B12" s="10" t="s">
        <v>24</v>
      </c>
      <c r="C12" s="9" t="s">
        <v>23</v>
      </c>
      <c r="D12" s="9"/>
      <c r="E12" s="11"/>
      <c r="F12" s="9"/>
      <c r="G12" s="9"/>
      <c r="H12" s="9"/>
      <c r="I12" s="9"/>
      <c r="J12" s="9"/>
      <c r="K12" s="9"/>
      <c r="L12" s="9"/>
      <c r="M12" s="9"/>
      <c r="N12" s="12">
        <v>0</v>
      </c>
      <c r="O12" s="12">
        <v>3573000</v>
      </c>
      <c r="P12" s="12">
        <v>0</v>
      </c>
      <c r="Q12" s="12">
        <v>3573000</v>
      </c>
      <c r="R12" s="12">
        <v>3573000</v>
      </c>
      <c r="S12" s="12">
        <v>3573000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721975.7</v>
      </c>
      <c r="Z12" s="12">
        <v>721975.7</v>
      </c>
      <c r="AA12" s="12">
        <v>0</v>
      </c>
      <c r="AB12" s="12">
        <v>721975.7</v>
      </c>
      <c r="AC12" s="12">
        <v>721975.7</v>
      </c>
      <c r="AD12" s="12">
        <v>721975.7</v>
      </c>
      <c r="AE12" s="12">
        <v>2851024.3</v>
      </c>
      <c r="AF12" s="13">
        <v>0.2020642877134061</v>
      </c>
      <c r="AG12" s="12">
        <v>2851024.3</v>
      </c>
      <c r="AH12" s="13">
        <v>0.2020642877134061</v>
      </c>
      <c r="AI12" s="12">
        <v>0</v>
      </c>
      <c r="AJ12" s="13"/>
    </row>
    <row r="13" spans="1:36" ht="12.75">
      <c r="A13" s="9" t="s">
        <v>25</v>
      </c>
      <c r="B13" s="10" t="s">
        <v>24</v>
      </c>
      <c r="C13" s="9" t="s">
        <v>25</v>
      </c>
      <c r="D13" s="9"/>
      <c r="E13" s="11"/>
      <c r="F13" s="9"/>
      <c r="G13" s="9"/>
      <c r="H13" s="9"/>
      <c r="I13" s="9"/>
      <c r="J13" s="9"/>
      <c r="K13" s="9"/>
      <c r="L13" s="9"/>
      <c r="M13" s="9"/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125.14</v>
      </c>
      <c r="Z13" s="12">
        <v>125.14</v>
      </c>
      <c r="AA13" s="12">
        <v>0</v>
      </c>
      <c r="AB13" s="12">
        <v>125.14</v>
      </c>
      <c r="AC13" s="12">
        <v>125.14</v>
      </c>
      <c r="AD13" s="12">
        <v>125.14</v>
      </c>
      <c r="AE13" s="12">
        <v>-125.14</v>
      </c>
      <c r="AF13" s="13"/>
      <c r="AG13" s="12">
        <v>-125.14</v>
      </c>
      <c r="AH13" s="13"/>
      <c r="AI13" s="12">
        <v>0</v>
      </c>
      <c r="AJ13" s="13"/>
    </row>
    <row r="14" spans="1:36" ht="12.75">
      <c r="A14" s="9" t="s">
        <v>26</v>
      </c>
      <c r="B14" s="10" t="s">
        <v>27</v>
      </c>
      <c r="C14" s="9" t="s">
        <v>26</v>
      </c>
      <c r="D14" s="9"/>
      <c r="E14" s="11"/>
      <c r="F14" s="9"/>
      <c r="G14" s="9"/>
      <c r="H14" s="9"/>
      <c r="I14" s="9"/>
      <c r="J14" s="9"/>
      <c r="K14" s="9"/>
      <c r="L14" s="9"/>
      <c r="M14" s="9"/>
      <c r="N14" s="12">
        <v>0</v>
      </c>
      <c r="O14" s="12">
        <v>10000</v>
      </c>
      <c r="P14" s="12">
        <v>0</v>
      </c>
      <c r="Q14" s="12">
        <v>10000</v>
      </c>
      <c r="R14" s="12">
        <v>10000</v>
      </c>
      <c r="S14" s="12">
        <v>10000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455.3</v>
      </c>
      <c r="Z14" s="12">
        <v>455.3</v>
      </c>
      <c r="AA14" s="12">
        <v>0</v>
      </c>
      <c r="AB14" s="12">
        <v>455.3</v>
      </c>
      <c r="AC14" s="12">
        <v>455.3</v>
      </c>
      <c r="AD14" s="12">
        <v>455.3</v>
      </c>
      <c r="AE14" s="12">
        <v>9544.7</v>
      </c>
      <c r="AF14" s="13">
        <v>0.04553</v>
      </c>
      <c r="AG14" s="12">
        <v>9544.7</v>
      </c>
      <c r="AH14" s="13">
        <v>0.04553</v>
      </c>
      <c r="AI14" s="12">
        <v>0</v>
      </c>
      <c r="AJ14" s="13"/>
    </row>
    <row r="15" spans="1:36" ht="12.75">
      <c r="A15" s="9" t="s">
        <v>26</v>
      </c>
      <c r="B15" s="10" t="s">
        <v>28</v>
      </c>
      <c r="C15" s="9" t="s">
        <v>26</v>
      </c>
      <c r="D15" s="9"/>
      <c r="E15" s="11"/>
      <c r="F15" s="9"/>
      <c r="G15" s="9"/>
      <c r="H15" s="9"/>
      <c r="I15" s="9"/>
      <c r="J15" s="9"/>
      <c r="K15" s="9"/>
      <c r="L15" s="9"/>
      <c r="M15" s="9"/>
      <c r="N15" s="12">
        <v>0</v>
      </c>
      <c r="O15" s="12">
        <v>10000</v>
      </c>
      <c r="P15" s="12">
        <v>0</v>
      </c>
      <c r="Q15" s="12">
        <v>10000</v>
      </c>
      <c r="R15" s="12">
        <v>10000</v>
      </c>
      <c r="S15" s="12">
        <v>10000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455.3</v>
      </c>
      <c r="Z15" s="12">
        <v>455.3</v>
      </c>
      <c r="AA15" s="12">
        <v>0</v>
      </c>
      <c r="AB15" s="12">
        <v>455.3</v>
      </c>
      <c r="AC15" s="12">
        <v>455.3</v>
      </c>
      <c r="AD15" s="12">
        <v>455.3</v>
      </c>
      <c r="AE15" s="12">
        <v>9544.7</v>
      </c>
      <c r="AF15" s="13">
        <v>0.04553</v>
      </c>
      <c r="AG15" s="12">
        <v>9544.7</v>
      </c>
      <c r="AH15" s="13">
        <v>0.04553</v>
      </c>
      <c r="AI15" s="12">
        <v>0</v>
      </c>
      <c r="AJ15" s="13"/>
    </row>
    <row r="16" spans="1:36" ht="12.75">
      <c r="A16" s="9" t="s">
        <v>29</v>
      </c>
      <c r="B16" s="10" t="s">
        <v>30</v>
      </c>
      <c r="C16" s="9" t="s">
        <v>29</v>
      </c>
      <c r="D16" s="9"/>
      <c r="E16" s="11"/>
      <c r="F16" s="9"/>
      <c r="G16" s="9"/>
      <c r="H16" s="9"/>
      <c r="I16" s="9"/>
      <c r="J16" s="9"/>
      <c r="K16" s="9"/>
      <c r="L16" s="9"/>
      <c r="M16" s="9"/>
      <c r="N16" s="12">
        <v>0</v>
      </c>
      <c r="O16" s="12">
        <v>10000</v>
      </c>
      <c r="P16" s="12">
        <v>0</v>
      </c>
      <c r="Q16" s="12">
        <v>10000</v>
      </c>
      <c r="R16" s="12">
        <v>10000</v>
      </c>
      <c r="S16" s="12">
        <v>10000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10000</v>
      </c>
      <c r="AF16" s="13">
        <v>0</v>
      </c>
      <c r="AG16" s="12">
        <v>10000</v>
      </c>
      <c r="AH16" s="13">
        <v>0</v>
      </c>
      <c r="AI16" s="12">
        <v>0</v>
      </c>
      <c r="AJ16" s="13"/>
    </row>
    <row r="17" spans="1:36" ht="12.75">
      <c r="A17" s="9" t="s">
        <v>31</v>
      </c>
      <c r="B17" s="10" t="s">
        <v>32</v>
      </c>
      <c r="C17" s="9" t="s">
        <v>31</v>
      </c>
      <c r="D17" s="9"/>
      <c r="E17" s="11"/>
      <c r="F17" s="9"/>
      <c r="G17" s="9"/>
      <c r="H17" s="9"/>
      <c r="I17" s="9"/>
      <c r="J17" s="9"/>
      <c r="K17" s="9"/>
      <c r="L17" s="9"/>
      <c r="M17" s="9"/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455.3</v>
      </c>
      <c r="Z17" s="12">
        <v>455.3</v>
      </c>
      <c r="AA17" s="12">
        <v>0</v>
      </c>
      <c r="AB17" s="12">
        <v>455.3</v>
      </c>
      <c r="AC17" s="12">
        <v>455.3</v>
      </c>
      <c r="AD17" s="12">
        <v>455.3</v>
      </c>
      <c r="AE17" s="12">
        <v>-455.3</v>
      </c>
      <c r="AF17" s="13"/>
      <c r="AG17" s="12">
        <v>-455.3</v>
      </c>
      <c r="AH17" s="13"/>
      <c r="AI17" s="12">
        <v>0</v>
      </c>
      <c r="AJ17" s="13"/>
    </row>
    <row r="18" spans="1:36" ht="12.75">
      <c r="A18" s="9" t="s">
        <v>33</v>
      </c>
      <c r="B18" s="10" t="s">
        <v>34</v>
      </c>
      <c r="C18" s="9" t="s">
        <v>33</v>
      </c>
      <c r="D18" s="9"/>
      <c r="E18" s="11"/>
      <c r="F18" s="9"/>
      <c r="G18" s="9"/>
      <c r="H18" s="9"/>
      <c r="I18" s="9"/>
      <c r="J18" s="9"/>
      <c r="K18" s="9"/>
      <c r="L18" s="9"/>
      <c r="M18" s="9"/>
      <c r="N18" s="12">
        <v>0</v>
      </c>
      <c r="O18" s="12">
        <v>10000</v>
      </c>
      <c r="P18" s="12">
        <v>0</v>
      </c>
      <c r="Q18" s="12">
        <v>10000</v>
      </c>
      <c r="R18" s="12">
        <v>10000</v>
      </c>
      <c r="S18" s="12">
        <v>10000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1674.1</v>
      </c>
      <c r="Z18" s="12">
        <v>1674.1</v>
      </c>
      <c r="AA18" s="12">
        <v>0</v>
      </c>
      <c r="AB18" s="12">
        <v>1674.1</v>
      </c>
      <c r="AC18" s="12">
        <v>1674.1</v>
      </c>
      <c r="AD18" s="12">
        <v>1674.1</v>
      </c>
      <c r="AE18" s="12">
        <v>8325.9</v>
      </c>
      <c r="AF18" s="13">
        <v>0.16741</v>
      </c>
      <c r="AG18" s="12">
        <v>8325.9</v>
      </c>
      <c r="AH18" s="13">
        <v>0.16741</v>
      </c>
      <c r="AI18" s="12">
        <v>0</v>
      </c>
      <c r="AJ18" s="13"/>
    </row>
    <row r="19" spans="1:36" ht="12.75">
      <c r="A19" s="9" t="s">
        <v>35</v>
      </c>
      <c r="B19" s="10" t="s">
        <v>36</v>
      </c>
      <c r="C19" s="9" t="s">
        <v>35</v>
      </c>
      <c r="D19" s="9"/>
      <c r="E19" s="11"/>
      <c r="F19" s="9"/>
      <c r="G19" s="9"/>
      <c r="H19" s="9"/>
      <c r="I19" s="9"/>
      <c r="J19" s="9"/>
      <c r="K19" s="9"/>
      <c r="L19" s="9"/>
      <c r="M19" s="9"/>
      <c r="N19" s="12">
        <v>0</v>
      </c>
      <c r="O19" s="12">
        <v>4151395</v>
      </c>
      <c r="P19" s="12">
        <v>0</v>
      </c>
      <c r="Q19" s="12">
        <v>4151395</v>
      </c>
      <c r="R19" s="12">
        <v>4151395</v>
      </c>
      <c r="S19" s="12">
        <v>4151395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1356141.74</v>
      </c>
      <c r="Z19" s="12">
        <v>1356141.74</v>
      </c>
      <c r="AA19" s="12">
        <v>0</v>
      </c>
      <c r="AB19" s="12">
        <v>1356141.74</v>
      </c>
      <c r="AC19" s="12">
        <v>1356141.74</v>
      </c>
      <c r="AD19" s="12">
        <v>1356141.74</v>
      </c>
      <c r="AE19" s="12">
        <v>2795253.26</v>
      </c>
      <c r="AF19" s="13">
        <v>0.3266713333710716</v>
      </c>
      <c r="AG19" s="12">
        <v>2795253.26</v>
      </c>
      <c r="AH19" s="13">
        <v>0.3266713333710716</v>
      </c>
      <c r="AI19" s="12">
        <v>0</v>
      </c>
      <c r="AJ19" s="13"/>
    </row>
    <row r="20" spans="1:36" ht="12.75">
      <c r="A20" s="9" t="s">
        <v>37</v>
      </c>
      <c r="B20" s="10" t="s">
        <v>38</v>
      </c>
      <c r="C20" s="9" t="s">
        <v>37</v>
      </c>
      <c r="D20" s="9"/>
      <c r="E20" s="11"/>
      <c r="F20" s="9"/>
      <c r="G20" s="9"/>
      <c r="H20" s="9"/>
      <c r="I20" s="9"/>
      <c r="J20" s="9"/>
      <c r="K20" s="9"/>
      <c r="L20" s="9"/>
      <c r="M20" s="9"/>
      <c r="N20" s="12">
        <v>0</v>
      </c>
      <c r="O20" s="12">
        <v>4151395</v>
      </c>
      <c r="P20" s="12">
        <v>0</v>
      </c>
      <c r="Q20" s="12">
        <v>4151395</v>
      </c>
      <c r="R20" s="12">
        <v>4151395</v>
      </c>
      <c r="S20" s="12">
        <v>4151395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1356141.74</v>
      </c>
      <c r="Z20" s="12">
        <v>1356141.74</v>
      </c>
      <c r="AA20" s="12">
        <v>0</v>
      </c>
      <c r="AB20" s="12">
        <v>1356141.74</v>
      </c>
      <c r="AC20" s="12">
        <v>1356141.74</v>
      </c>
      <c r="AD20" s="12">
        <v>1356141.74</v>
      </c>
      <c r="AE20" s="12">
        <v>2795253.26</v>
      </c>
      <c r="AF20" s="13">
        <v>0.3266713333710716</v>
      </c>
      <c r="AG20" s="12">
        <v>2795253.26</v>
      </c>
      <c r="AH20" s="13">
        <v>0.3266713333710716</v>
      </c>
      <c r="AI20" s="12">
        <v>0</v>
      </c>
      <c r="AJ20" s="13"/>
    </row>
    <row r="21" spans="1:36" ht="12.75">
      <c r="A21" s="9" t="s">
        <v>39</v>
      </c>
      <c r="B21" s="10" t="s">
        <v>40</v>
      </c>
      <c r="C21" s="9" t="s">
        <v>39</v>
      </c>
      <c r="D21" s="9"/>
      <c r="E21" s="11"/>
      <c r="F21" s="9"/>
      <c r="G21" s="9"/>
      <c r="H21" s="9"/>
      <c r="I21" s="9"/>
      <c r="J21" s="9"/>
      <c r="K21" s="9"/>
      <c r="L21" s="9"/>
      <c r="M21" s="9"/>
      <c r="N21" s="12">
        <v>0</v>
      </c>
      <c r="O21" s="12">
        <v>2951395</v>
      </c>
      <c r="P21" s="12">
        <v>0</v>
      </c>
      <c r="Q21" s="12">
        <v>2951395</v>
      </c>
      <c r="R21" s="12">
        <v>2951395</v>
      </c>
      <c r="S21" s="12">
        <v>2951395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1386427.71</v>
      </c>
      <c r="Z21" s="12">
        <v>1386427.71</v>
      </c>
      <c r="AA21" s="12">
        <v>0</v>
      </c>
      <c r="AB21" s="12">
        <v>1386427.71</v>
      </c>
      <c r="AC21" s="12">
        <v>1386427.71</v>
      </c>
      <c r="AD21" s="12">
        <v>1386427.71</v>
      </c>
      <c r="AE21" s="12">
        <v>1564967.29</v>
      </c>
      <c r="AF21" s="13">
        <v>0.46975335731069545</v>
      </c>
      <c r="AG21" s="12">
        <v>1564967.29</v>
      </c>
      <c r="AH21" s="13">
        <v>0.46975335731069545</v>
      </c>
      <c r="AI21" s="12">
        <v>0</v>
      </c>
      <c r="AJ21" s="13"/>
    </row>
    <row r="22" spans="1:36" ht="12.75">
      <c r="A22" s="9" t="s">
        <v>41</v>
      </c>
      <c r="B22" s="10" t="s">
        <v>40</v>
      </c>
      <c r="C22" s="9" t="s">
        <v>41</v>
      </c>
      <c r="D22" s="9"/>
      <c r="E22" s="11"/>
      <c r="F22" s="9"/>
      <c r="G22" s="9"/>
      <c r="H22" s="9"/>
      <c r="I22" s="9"/>
      <c r="J22" s="9"/>
      <c r="K22" s="9"/>
      <c r="L22" s="9"/>
      <c r="M22" s="9"/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3594.1</v>
      </c>
      <c r="Z22" s="12">
        <v>3594.1</v>
      </c>
      <c r="AA22" s="12">
        <v>0</v>
      </c>
      <c r="AB22" s="12">
        <v>3594.1</v>
      </c>
      <c r="AC22" s="12">
        <v>3594.1</v>
      </c>
      <c r="AD22" s="12">
        <v>3594.1</v>
      </c>
      <c r="AE22" s="12">
        <v>-3594.1</v>
      </c>
      <c r="AF22" s="13"/>
      <c r="AG22" s="12">
        <v>-3594.1</v>
      </c>
      <c r="AH22" s="13"/>
      <c r="AI22" s="12">
        <v>0</v>
      </c>
      <c r="AJ22" s="13"/>
    </row>
    <row r="23" spans="1:36" ht="12.75">
      <c r="A23" s="9" t="s">
        <v>42</v>
      </c>
      <c r="B23" s="10" t="s">
        <v>43</v>
      </c>
      <c r="C23" s="9" t="s">
        <v>42</v>
      </c>
      <c r="D23" s="9"/>
      <c r="E23" s="11"/>
      <c r="F23" s="9"/>
      <c r="G23" s="9"/>
      <c r="H23" s="9"/>
      <c r="I23" s="9"/>
      <c r="J23" s="9"/>
      <c r="K23" s="9"/>
      <c r="L23" s="9"/>
      <c r="M23" s="9"/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7591.34</v>
      </c>
      <c r="Z23" s="12">
        <v>7591.34</v>
      </c>
      <c r="AA23" s="12">
        <v>0</v>
      </c>
      <c r="AB23" s="12">
        <v>7591.34</v>
      </c>
      <c r="AC23" s="12">
        <v>7591.34</v>
      </c>
      <c r="AD23" s="12">
        <v>7591.34</v>
      </c>
      <c r="AE23" s="12">
        <v>-7591.34</v>
      </c>
      <c r="AF23" s="13"/>
      <c r="AG23" s="12">
        <v>-7591.34</v>
      </c>
      <c r="AH23" s="13"/>
      <c r="AI23" s="12">
        <v>0</v>
      </c>
      <c r="AJ23" s="13"/>
    </row>
    <row r="24" spans="1:36" ht="12.75">
      <c r="A24" s="9" t="s">
        <v>44</v>
      </c>
      <c r="B24" s="10" t="s">
        <v>45</v>
      </c>
      <c r="C24" s="9" t="s">
        <v>44</v>
      </c>
      <c r="D24" s="9"/>
      <c r="E24" s="11"/>
      <c r="F24" s="9"/>
      <c r="G24" s="9"/>
      <c r="H24" s="9"/>
      <c r="I24" s="9"/>
      <c r="J24" s="9"/>
      <c r="K24" s="9"/>
      <c r="L24" s="9"/>
      <c r="M24" s="9"/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441.57</v>
      </c>
      <c r="Z24" s="12">
        <v>441.57</v>
      </c>
      <c r="AA24" s="12">
        <v>0</v>
      </c>
      <c r="AB24" s="12">
        <v>441.57</v>
      </c>
      <c r="AC24" s="12">
        <v>441.57</v>
      </c>
      <c r="AD24" s="12">
        <v>441.57</v>
      </c>
      <c r="AE24" s="12">
        <v>-441.57</v>
      </c>
      <c r="AF24" s="13"/>
      <c r="AG24" s="12">
        <v>-441.57</v>
      </c>
      <c r="AH24" s="13"/>
      <c r="AI24" s="12">
        <v>0</v>
      </c>
      <c r="AJ24" s="13"/>
    </row>
    <row r="25" spans="1:36" ht="12.75">
      <c r="A25" s="9" t="s">
        <v>46</v>
      </c>
      <c r="B25" s="10" t="s">
        <v>45</v>
      </c>
      <c r="C25" s="9" t="s">
        <v>46</v>
      </c>
      <c r="D25" s="9"/>
      <c r="E25" s="11"/>
      <c r="F25" s="9"/>
      <c r="G25" s="9"/>
      <c r="H25" s="9"/>
      <c r="I25" s="9"/>
      <c r="J25" s="9"/>
      <c r="K25" s="9"/>
      <c r="L25" s="9"/>
      <c r="M25" s="9"/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110.88</v>
      </c>
      <c r="Z25" s="12">
        <v>110.88</v>
      </c>
      <c r="AA25" s="12">
        <v>0</v>
      </c>
      <c r="AB25" s="12">
        <v>110.88</v>
      </c>
      <c r="AC25" s="12">
        <v>110.88</v>
      </c>
      <c r="AD25" s="12">
        <v>110.88</v>
      </c>
      <c r="AE25" s="12">
        <v>-110.88</v>
      </c>
      <c r="AF25" s="13"/>
      <c r="AG25" s="12">
        <v>-110.88</v>
      </c>
      <c r="AH25" s="13"/>
      <c r="AI25" s="12">
        <v>0</v>
      </c>
      <c r="AJ25" s="13"/>
    </row>
    <row r="26" spans="1:36" ht="12.75">
      <c r="A26" s="9" t="s">
        <v>47</v>
      </c>
      <c r="B26" s="10" t="s">
        <v>48</v>
      </c>
      <c r="C26" s="9" t="s">
        <v>47</v>
      </c>
      <c r="D26" s="9"/>
      <c r="E26" s="11"/>
      <c r="F26" s="9"/>
      <c r="G26" s="9"/>
      <c r="H26" s="9"/>
      <c r="I26" s="9"/>
      <c r="J26" s="9"/>
      <c r="K26" s="9"/>
      <c r="L26" s="9"/>
      <c r="M26" s="9"/>
      <c r="N26" s="12">
        <v>0</v>
      </c>
      <c r="O26" s="12">
        <v>1200000</v>
      </c>
      <c r="P26" s="12">
        <v>0</v>
      </c>
      <c r="Q26" s="12">
        <v>1200000</v>
      </c>
      <c r="R26" s="12">
        <v>1200000</v>
      </c>
      <c r="S26" s="12">
        <v>1200000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-130246.06</v>
      </c>
      <c r="Z26" s="12">
        <v>-130246.06</v>
      </c>
      <c r="AA26" s="12">
        <v>0</v>
      </c>
      <c r="AB26" s="12">
        <v>-130246.06</v>
      </c>
      <c r="AC26" s="12">
        <v>-130246.06</v>
      </c>
      <c r="AD26" s="12">
        <v>-130246.06</v>
      </c>
      <c r="AE26" s="12">
        <v>1330246.06</v>
      </c>
      <c r="AF26" s="13">
        <v>-0.10853838333333334</v>
      </c>
      <c r="AG26" s="12">
        <v>1330246.06</v>
      </c>
      <c r="AH26" s="13">
        <v>-0.10853838333333334</v>
      </c>
      <c r="AI26" s="12">
        <v>0</v>
      </c>
      <c r="AJ26" s="13"/>
    </row>
    <row r="27" spans="1:36" ht="12.75">
      <c r="A27" s="9" t="s">
        <v>49</v>
      </c>
      <c r="B27" s="10" t="s">
        <v>50</v>
      </c>
      <c r="C27" s="9" t="s">
        <v>49</v>
      </c>
      <c r="D27" s="9"/>
      <c r="E27" s="11"/>
      <c r="F27" s="9"/>
      <c r="G27" s="9"/>
      <c r="H27" s="9"/>
      <c r="I27" s="9"/>
      <c r="J27" s="9"/>
      <c r="K27" s="9"/>
      <c r="L27" s="9"/>
      <c r="M27" s="9"/>
      <c r="N27" s="12">
        <v>0</v>
      </c>
      <c r="O27" s="12">
        <v>1200000</v>
      </c>
      <c r="P27" s="12">
        <v>0</v>
      </c>
      <c r="Q27" s="12">
        <v>1200000</v>
      </c>
      <c r="R27" s="12">
        <v>1200000</v>
      </c>
      <c r="S27" s="12">
        <v>1200000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-135558.04</v>
      </c>
      <c r="Z27" s="12">
        <v>-135558.04</v>
      </c>
      <c r="AA27" s="12">
        <v>0</v>
      </c>
      <c r="AB27" s="12">
        <v>-135558.04</v>
      </c>
      <c r="AC27" s="12">
        <v>-135558.04</v>
      </c>
      <c r="AD27" s="12">
        <v>-135558.04</v>
      </c>
      <c r="AE27" s="12">
        <v>1335558.04</v>
      </c>
      <c r="AF27" s="13">
        <v>-0.11296503333333334</v>
      </c>
      <c r="AG27" s="12">
        <v>1335558.04</v>
      </c>
      <c r="AH27" s="13">
        <v>-0.11296503333333334</v>
      </c>
      <c r="AI27" s="12">
        <v>0</v>
      </c>
      <c r="AJ27" s="13"/>
    </row>
    <row r="28" spans="1:36" ht="12.75">
      <c r="A28" s="9" t="s">
        <v>51</v>
      </c>
      <c r="B28" s="10" t="s">
        <v>50</v>
      </c>
      <c r="C28" s="9" t="s">
        <v>51</v>
      </c>
      <c r="D28" s="9"/>
      <c r="E28" s="11"/>
      <c r="F28" s="9"/>
      <c r="G28" s="9"/>
      <c r="H28" s="9"/>
      <c r="I28" s="9"/>
      <c r="J28" s="9"/>
      <c r="K28" s="9"/>
      <c r="L28" s="9"/>
      <c r="M28" s="9"/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706.99</v>
      </c>
      <c r="Z28" s="12">
        <v>706.99</v>
      </c>
      <c r="AA28" s="12">
        <v>0</v>
      </c>
      <c r="AB28" s="12">
        <v>706.99</v>
      </c>
      <c r="AC28" s="12">
        <v>706.99</v>
      </c>
      <c r="AD28" s="12">
        <v>706.99</v>
      </c>
      <c r="AE28" s="12">
        <v>-706.99</v>
      </c>
      <c r="AF28" s="13"/>
      <c r="AG28" s="12">
        <v>-706.99</v>
      </c>
      <c r="AH28" s="13"/>
      <c r="AI28" s="12">
        <v>0</v>
      </c>
      <c r="AJ28" s="13"/>
    </row>
    <row r="29" spans="1:36" ht="12.75">
      <c r="A29" s="9" t="s">
        <v>52</v>
      </c>
      <c r="B29" s="10" t="s">
        <v>53</v>
      </c>
      <c r="C29" s="9" t="s">
        <v>52</v>
      </c>
      <c r="D29" s="9"/>
      <c r="E29" s="11"/>
      <c r="F29" s="9"/>
      <c r="G29" s="9"/>
      <c r="H29" s="9"/>
      <c r="I29" s="9"/>
      <c r="J29" s="9"/>
      <c r="K29" s="9"/>
      <c r="L29" s="9"/>
      <c r="M29" s="9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4604.99</v>
      </c>
      <c r="Z29" s="12">
        <v>4604.99</v>
      </c>
      <c r="AA29" s="12">
        <v>0</v>
      </c>
      <c r="AB29" s="12">
        <v>4604.99</v>
      </c>
      <c r="AC29" s="12">
        <v>4604.99</v>
      </c>
      <c r="AD29" s="12">
        <v>4604.99</v>
      </c>
      <c r="AE29" s="12">
        <v>-4604.99</v>
      </c>
      <c r="AF29" s="13"/>
      <c r="AG29" s="12">
        <v>-4604.99</v>
      </c>
      <c r="AH29" s="13"/>
      <c r="AI29" s="12">
        <v>0</v>
      </c>
      <c r="AJ29" s="13"/>
    </row>
    <row r="30" spans="1:36" ht="12.75">
      <c r="A30" s="9" t="s">
        <v>54</v>
      </c>
      <c r="B30" s="10" t="s">
        <v>50</v>
      </c>
      <c r="C30" s="9" t="s">
        <v>54</v>
      </c>
      <c r="D30" s="9"/>
      <c r="E30" s="11"/>
      <c r="F30" s="9"/>
      <c r="G30" s="9"/>
      <c r="H30" s="9"/>
      <c r="I30" s="9"/>
      <c r="J30" s="9"/>
      <c r="K30" s="9"/>
      <c r="L30" s="9"/>
      <c r="M30" s="9"/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1922.09</v>
      </c>
      <c r="Z30" s="12">
        <v>1922.09</v>
      </c>
      <c r="AA30" s="12">
        <v>0</v>
      </c>
      <c r="AB30" s="12">
        <v>1922.09</v>
      </c>
      <c r="AC30" s="12">
        <v>1922.09</v>
      </c>
      <c r="AD30" s="12">
        <v>1922.09</v>
      </c>
      <c r="AE30" s="12">
        <v>-1922.09</v>
      </c>
      <c r="AF30" s="13"/>
      <c r="AG30" s="12">
        <v>-1922.09</v>
      </c>
      <c r="AH30" s="13"/>
      <c r="AI30" s="12">
        <v>0</v>
      </c>
      <c r="AJ30" s="13"/>
    </row>
    <row r="31" spans="1:36" ht="12.75">
      <c r="A31" s="9" t="s">
        <v>55</v>
      </c>
      <c r="B31" s="10" t="s">
        <v>56</v>
      </c>
      <c r="C31" s="9" t="s">
        <v>55</v>
      </c>
      <c r="D31" s="9"/>
      <c r="E31" s="11"/>
      <c r="F31" s="9"/>
      <c r="G31" s="9"/>
      <c r="H31" s="9"/>
      <c r="I31" s="9"/>
      <c r="J31" s="9"/>
      <c r="K31" s="9"/>
      <c r="L31" s="9"/>
      <c r="M31" s="9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2633.4</v>
      </c>
      <c r="Z31" s="12">
        <v>2633.4</v>
      </c>
      <c r="AA31" s="12">
        <v>0</v>
      </c>
      <c r="AB31" s="12">
        <v>2633.4</v>
      </c>
      <c r="AC31" s="12">
        <v>2633.4</v>
      </c>
      <c r="AD31" s="12">
        <v>2633.4</v>
      </c>
      <c r="AE31" s="12">
        <v>-2633.4</v>
      </c>
      <c r="AF31" s="13"/>
      <c r="AG31" s="12">
        <v>-2633.4</v>
      </c>
      <c r="AH31" s="13"/>
      <c r="AI31" s="12">
        <v>0</v>
      </c>
      <c r="AJ31" s="13"/>
    </row>
    <row r="32" spans="1:36" ht="12.75">
      <c r="A32" s="9" t="s">
        <v>57</v>
      </c>
      <c r="B32" s="10" t="s">
        <v>56</v>
      </c>
      <c r="C32" s="9" t="s">
        <v>57</v>
      </c>
      <c r="D32" s="9"/>
      <c r="E32" s="11"/>
      <c r="F32" s="9"/>
      <c r="G32" s="9"/>
      <c r="H32" s="9"/>
      <c r="I32" s="9"/>
      <c r="J32" s="9"/>
      <c r="K32" s="9"/>
      <c r="L32" s="9"/>
      <c r="M32" s="9"/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49.5</v>
      </c>
      <c r="Z32" s="12">
        <v>49.5</v>
      </c>
      <c r="AA32" s="12">
        <v>0</v>
      </c>
      <c r="AB32" s="12">
        <v>49.5</v>
      </c>
      <c r="AC32" s="12">
        <v>49.5</v>
      </c>
      <c r="AD32" s="12">
        <v>49.5</v>
      </c>
      <c r="AE32" s="12">
        <v>-49.5</v>
      </c>
      <c r="AF32" s="13"/>
      <c r="AG32" s="12">
        <v>-49.5</v>
      </c>
      <c r="AH32" s="13"/>
      <c r="AI32" s="12">
        <v>0</v>
      </c>
      <c r="AJ32" s="13"/>
    </row>
    <row r="33" spans="1:36" ht="12.75">
      <c r="A33" s="9" t="s">
        <v>58</v>
      </c>
      <c r="B33" s="10" t="s">
        <v>59</v>
      </c>
      <c r="C33" s="9" t="s">
        <v>58</v>
      </c>
      <c r="D33" s="9"/>
      <c r="E33" s="11"/>
      <c r="F33" s="9"/>
      <c r="G33" s="9"/>
      <c r="H33" s="9"/>
      <c r="I33" s="9"/>
      <c r="J33" s="9"/>
      <c r="K33" s="9"/>
      <c r="L33" s="9"/>
      <c r="M33" s="9"/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88222.2</v>
      </c>
      <c r="Z33" s="12">
        <v>88222.2</v>
      </c>
      <c r="AA33" s="12">
        <v>0</v>
      </c>
      <c r="AB33" s="12">
        <v>88222.2</v>
      </c>
      <c r="AC33" s="12">
        <v>88222.2</v>
      </c>
      <c r="AD33" s="12">
        <v>88222.2</v>
      </c>
      <c r="AE33" s="12">
        <v>-88222.2</v>
      </c>
      <c r="AF33" s="13"/>
      <c r="AG33" s="12">
        <v>-88222.2</v>
      </c>
      <c r="AH33" s="13"/>
      <c r="AI33" s="12">
        <v>0</v>
      </c>
      <c r="AJ33" s="13"/>
    </row>
    <row r="34" spans="1:36" ht="12.75">
      <c r="A34" s="9" t="s">
        <v>60</v>
      </c>
      <c r="B34" s="10" t="s">
        <v>61</v>
      </c>
      <c r="C34" s="9" t="s">
        <v>60</v>
      </c>
      <c r="D34" s="9"/>
      <c r="E34" s="11"/>
      <c r="F34" s="9"/>
      <c r="G34" s="9"/>
      <c r="H34" s="9"/>
      <c r="I34" s="9"/>
      <c r="J34" s="9"/>
      <c r="K34" s="9"/>
      <c r="L34" s="9"/>
      <c r="M34" s="9"/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88222.2</v>
      </c>
      <c r="Z34" s="12">
        <v>88222.2</v>
      </c>
      <c r="AA34" s="12">
        <v>0</v>
      </c>
      <c r="AB34" s="12">
        <v>88222.2</v>
      </c>
      <c r="AC34" s="12">
        <v>88222.2</v>
      </c>
      <c r="AD34" s="12">
        <v>88222.2</v>
      </c>
      <c r="AE34" s="12">
        <v>-88222.2</v>
      </c>
      <c r="AF34" s="13"/>
      <c r="AG34" s="12">
        <v>-88222.2</v>
      </c>
      <c r="AH34" s="13"/>
      <c r="AI34" s="12">
        <v>0</v>
      </c>
      <c r="AJ34" s="13"/>
    </row>
    <row r="35" spans="1:36" ht="12.75">
      <c r="A35" s="9" t="s">
        <v>62</v>
      </c>
      <c r="B35" s="10" t="s">
        <v>63</v>
      </c>
      <c r="C35" s="9" t="s">
        <v>62</v>
      </c>
      <c r="D35" s="9"/>
      <c r="E35" s="11"/>
      <c r="F35" s="9"/>
      <c r="G35" s="9"/>
      <c r="H35" s="9"/>
      <c r="I35" s="9"/>
      <c r="J35" s="9"/>
      <c r="K35" s="9"/>
      <c r="L35" s="9"/>
      <c r="M35" s="9"/>
      <c r="N35" s="12">
        <v>0</v>
      </c>
      <c r="O35" s="12">
        <v>6500000</v>
      </c>
      <c r="P35" s="12">
        <v>0</v>
      </c>
      <c r="Q35" s="12">
        <v>6500000</v>
      </c>
      <c r="R35" s="12">
        <v>6500000</v>
      </c>
      <c r="S35" s="12">
        <v>6500000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1157877.39</v>
      </c>
      <c r="Z35" s="12">
        <v>1157877.39</v>
      </c>
      <c r="AA35" s="12">
        <v>0</v>
      </c>
      <c r="AB35" s="12">
        <v>1157877.39</v>
      </c>
      <c r="AC35" s="12">
        <v>1157877.39</v>
      </c>
      <c r="AD35" s="12">
        <v>1157877.39</v>
      </c>
      <c r="AE35" s="12">
        <v>5342122.61</v>
      </c>
      <c r="AF35" s="13">
        <v>0.17813498307692308</v>
      </c>
      <c r="AG35" s="12">
        <v>5342122.61</v>
      </c>
      <c r="AH35" s="13">
        <v>0.17813498307692308</v>
      </c>
      <c r="AI35" s="12">
        <v>0</v>
      </c>
      <c r="AJ35" s="13"/>
    </row>
    <row r="36" spans="1:36" ht="12.75">
      <c r="A36" s="9" t="s">
        <v>64</v>
      </c>
      <c r="B36" s="10" t="s">
        <v>65</v>
      </c>
      <c r="C36" s="9" t="s">
        <v>64</v>
      </c>
      <c r="D36" s="9"/>
      <c r="E36" s="11"/>
      <c r="F36" s="9"/>
      <c r="G36" s="9"/>
      <c r="H36" s="9"/>
      <c r="I36" s="9"/>
      <c r="J36" s="9"/>
      <c r="K36" s="9"/>
      <c r="L36" s="9"/>
      <c r="M36" s="9"/>
      <c r="N36" s="12">
        <v>0</v>
      </c>
      <c r="O36" s="12">
        <v>500000</v>
      </c>
      <c r="P36" s="12">
        <v>0</v>
      </c>
      <c r="Q36" s="12">
        <v>500000</v>
      </c>
      <c r="R36" s="12">
        <v>500000</v>
      </c>
      <c r="S36" s="12">
        <v>500000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95364.86</v>
      </c>
      <c r="Z36" s="12">
        <v>95364.86</v>
      </c>
      <c r="AA36" s="12">
        <v>0</v>
      </c>
      <c r="AB36" s="12">
        <v>95364.86</v>
      </c>
      <c r="AC36" s="12">
        <v>95364.86</v>
      </c>
      <c r="AD36" s="12">
        <v>95364.86</v>
      </c>
      <c r="AE36" s="12">
        <v>404635.14</v>
      </c>
      <c r="AF36" s="13">
        <v>0.19072972</v>
      </c>
      <c r="AG36" s="12">
        <v>404635.14</v>
      </c>
      <c r="AH36" s="13">
        <v>0.19072972</v>
      </c>
      <c r="AI36" s="12">
        <v>0</v>
      </c>
      <c r="AJ36" s="13"/>
    </row>
    <row r="37" spans="1:36" ht="12.75">
      <c r="A37" s="9" t="s">
        <v>66</v>
      </c>
      <c r="B37" s="10" t="s">
        <v>67</v>
      </c>
      <c r="C37" s="9" t="s">
        <v>66</v>
      </c>
      <c r="D37" s="9"/>
      <c r="E37" s="11"/>
      <c r="F37" s="9"/>
      <c r="G37" s="9"/>
      <c r="H37" s="9"/>
      <c r="I37" s="9"/>
      <c r="J37" s="9"/>
      <c r="K37" s="9"/>
      <c r="L37" s="9"/>
      <c r="M37" s="9"/>
      <c r="N37" s="12">
        <v>0</v>
      </c>
      <c r="O37" s="12">
        <v>500000</v>
      </c>
      <c r="P37" s="12">
        <v>0</v>
      </c>
      <c r="Q37" s="12">
        <v>500000</v>
      </c>
      <c r="R37" s="12">
        <v>500000</v>
      </c>
      <c r="S37" s="12">
        <v>500000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95364.86</v>
      </c>
      <c r="Z37" s="12">
        <v>95364.86</v>
      </c>
      <c r="AA37" s="12">
        <v>0</v>
      </c>
      <c r="AB37" s="12">
        <v>95364.86</v>
      </c>
      <c r="AC37" s="12">
        <v>95364.86</v>
      </c>
      <c r="AD37" s="12">
        <v>95364.86</v>
      </c>
      <c r="AE37" s="12">
        <v>404635.14</v>
      </c>
      <c r="AF37" s="13">
        <v>0.19072972</v>
      </c>
      <c r="AG37" s="12">
        <v>404635.14</v>
      </c>
      <c r="AH37" s="13">
        <v>0.19072972</v>
      </c>
      <c r="AI37" s="12">
        <v>0</v>
      </c>
      <c r="AJ37" s="13"/>
    </row>
    <row r="38" spans="1:36" ht="12.75">
      <c r="A38" s="9" t="s">
        <v>66</v>
      </c>
      <c r="B38" s="10" t="s">
        <v>68</v>
      </c>
      <c r="C38" s="9" t="s">
        <v>66</v>
      </c>
      <c r="D38" s="9"/>
      <c r="E38" s="11"/>
      <c r="F38" s="9"/>
      <c r="G38" s="9"/>
      <c r="H38" s="9"/>
      <c r="I38" s="9"/>
      <c r="J38" s="9"/>
      <c r="K38" s="9"/>
      <c r="L38" s="9"/>
      <c r="M38" s="9"/>
      <c r="N38" s="12">
        <v>0</v>
      </c>
      <c r="O38" s="12">
        <v>500000</v>
      </c>
      <c r="P38" s="12">
        <v>0</v>
      </c>
      <c r="Q38" s="12">
        <v>500000</v>
      </c>
      <c r="R38" s="12">
        <v>500000</v>
      </c>
      <c r="S38" s="12">
        <v>500000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95364.86</v>
      </c>
      <c r="Z38" s="12">
        <v>95364.86</v>
      </c>
      <c r="AA38" s="12">
        <v>0</v>
      </c>
      <c r="AB38" s="12">
        <v>95364.86</v>
      </c>
      <c r="AC38" s="12">
        <v>95364.86</v>
      </c>
      <c r="AD38" s="12">
        <v>95364.86</v>
      </c>
      <c r="AE38" s="12">
        <v>404635.14</v>
      </c>
      <c r="AF38" s="13">
        <v>0.19072972</v>
      </c>
      <c r="AG38" s="12">
        <v>404635.14</v>
      </c>
      <c r="AH38" s="13">
        <v>0.19072972</v>
      </c>
      <c r="AI38" s="12">
        <v>0</v>
      </c>
      <c r="AJ38" s="13"/>
    </row>
    <row r="39" spans="1:36" ht="12.75">
      <c r="A39" s="9" t="s">
        <v>69</v>
      </c>
      <c r="B39" s="10" t="s">
        <v>70</v>
      </c>
      <c r="C39" s="9" t="s">
        <v>69</v>
      </c>
      <c r="D39" s="9"/>
      <c r="E39" s="11"/>
      <c r="F39" s="9"/>
      <c r="G39" s="9"/>
      <c r="H39" s="9"/>
      <c r="I39" s="9"/>
      <c r="J39" s="9"/>
      <c r="K39" s="9"/>
      <c r="L39" s="9"/>
      <c r="M39" s="9"/>
      <c r="N39" s="12">
        <v>0</v>
      </c>
      <c r="O39" s="12">
        <v>500000</v>
      </c>
      <c r="P39" s="12">
        <v>0</v>
      </c>
      <c r="Q39" s="12">
        <v>500000</v>
      </c>
      <c r="R39" s="12">
        <v>500000</v>
      </c>
      <c r="S39" s="12">
        <v>500000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83993.8</v>
      </c>
      <c r="Z39" s="12">
        <v>83993.8</v>
      </c>
      <c r="AA39" s="12">
        <v>0</v>
      </c>
      <c r="AB39" s="12">
        <v>83993.8</v>
      </c>
      <c r="AC39" s="12">
        <v>83993.8</v>
      </c>
      <c r="AD39" s="12">
        <v>83993.8</v>
      </c>
      <c r="AE39" s="12">
        <v>416006.2</v>
      </c>
      <c r="AF39" s="13">
        <v>0.1679876</v>
      </c>
      <c r="AG39" s="12">
        <v>416006.2</v>
      </c>
      <c r="AH39" s="13">
        <v>0.1679876</v>
      </c>
      <c r="AI39" s="12">
        <v>0</v>
      </c>
      <c r="AJ39" s="13"/>
    </row>
    <row r="40" spans="1:36" ht="12.75">
      <c r="A40" s="9" t="s">
        <v>71</v>
      </c>
      <c r="B40" s="10" t="s">
        <v>70</v>
      </c>
      <c r="C40" s="9" t="s">
        <v>71</v>
      </c>
      <c r="D40" s="9"/>
      <c r="E40" s="11"/>
      <c r="F40" s="9"/>
      <c r="G40" s="9"/>
      <c r="H40" s="9"/>
      <c r="I40" s="9"/>
      <c r="J40" s="9"/>
      <c r="K40" s="9"/>
      <c r="L40" s="9"/>
      <c r="M40" s="9"/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11371.06</v>
      </c>
      <c r="Z40" s="12">
        <v>11371.06</v>
      </c>
      <c r="AA40" s="12">
        <v>0</v>
      </c>
      <c r="AB40" s="12">
        <v>11371.06</v>
      </c>
      <c r="AC40" s="12">
        <v>11371.06</v>
      </c>
      <c r="AD40" s="12">
        <v>11371.06</v>
      </c>
      <c r="AE40" s="12">
        <v>-11371.06</v>
      </c>
      <c r="AF40" s="13"/>
      <c r="AG40" s="12">
        <v>-11371.06</v>
      </c>
      <c r="AH40" s="13"/>
      <c r="AI40" s="12">
        <v>0</v>
      </c>
      <c r="AJ40" s="13"/>
    </row>
    <row r="41" spans="1:36" ht="12.75">
      <c r="A41" s="9" t="s">
        <v>72</v>
      </c>
      <c r="B41" s="10" t="s">
        <v>73</v>
      </c>
      <c r="C41" s="9" t="s">
        <v>72</v>
      </c>
      <c r="D41" s="9"/>
      <c r="E41" s="11"/>
      <c r="F41" s="9"/>
      <c r="G41" s="9"/>
      <c r="H41" s="9"/>
      <c r="I41" s="9"/>
      <c r="J41" s="9"/>
      <c r="K41" s="9"/>
      <c r="L41" s="9"/>
      <c r="M41" s="9"/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3"/>
      <c r="AG41" s="12">
        <v>0</v>
      </c>
      <c r="AH41" s="13"/>
      <c r="AI41" s="12">
        <v>0</v>
      </c>
      <c r="AJ41" s="13"/>
    </row>
    <row r="42" spans="1:36" ht="12.75">
      <c r="A42" s="9" t="s">
        <v>74</v>
      </c>
      <c r="B42" s="10" t="s">
        <v>75</v>
      </c>
      <c r="C42" s="9" t="s">
        <v>74</v>
      </c>
      <c r="D42" s="9"/>
      <c r="E42" s="11"/>
      <c r="F42" s="9"/>
      <c r="G42" s="9"/>
      <c r="H42" s="9"/>
      <c r="I42" s="9"/>
      <c r="J42" s="9"/>
      <c r="K42" s="9"/>
      <c r="L42" s="9"/>
      <c r="M42" s="9"/>
      <c r="N42" s="12">
        <v>0</v>
      </c>
      <c r="O42" s="12">
        <v>6000000</v>
      </c>
      <c r="P42" s="12">
        <v>0</v>
      </c>
      <c r="Q42" s="12">
        <v>6000000</v>
      </c>
      <c r="R42" s="12">
        <v>6000000</v>
      </c>
      <c r="S42" s="12">
        <v>6000000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1062512.53</v>
      </c>
      <c r="Z42" s="12">
        <v>1062512.53</v>
      </c>
      <c r="AA42" s="12">
        <v>0</v>
      </c>
      <c r="AB42" s="12">
        <v>1062512.53</v>
      </c>
      <c r="AC42" s="12">
        <v>1062512.53</v>
      </c>
      <c r="AD42" s="12">
        <v>1062512.53</v>
      </c>
      <c r="AE42" s="12">
        <v>4937487.47</v>
      </c>
      <c r="AF42" s="13">
        <v>0.17708542166666666</v>
      </c>
      <c r="AG42" s="12">
        <v>4937487.47</v>
      </c>
      <c r="AH42" s="13">
        <v>0.17708542166666666</v>
      </c>
      <c r="AI42" s="12">
        <v>0</v>
      </c>
      <c r="AJ42" s="13"/>
    </row>
    <row r="43" spans="1:36" ht="12.75">
      <c r="A43" s="9" t="s">
        <v>76</v>
      </c>
      <c r="B43" s="10" t="s">
        <v>77</v>
      </c>
      <c r="C43" s="9" t="s">
        <v>76</v>
      </c>
      <c r="D43" s="9"/>
      <c r="E43" s="11"/>
      <c r="F43" s="9"/>
      <c r="G43" s="9"/>
      <c r="H43" s="9"/>
      <c r="I43" s="9"/>
      <c r="J43" s="9"/>
      <c r="K43" s="9"/>
      <c r="L43" s="9"/>
      <c r="M43" s="9"/>
      <c r="N43" s="12">
        <v>0</v>
      </c>
      <c r="O43" s="12">
        <v>500000</v>
      </c>
      <c r="P43" s="12">
        <v>0</v>
      </c>
      <c r="Q43" s="12">
        <v>500000</v>
      </c>
      <c r="R43" s="12">
        <v>500000</v>
      </c>
      <c r="S43" s="12">
        <v>500000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78035.96</v>
      </c>
      <c r="Z43" s="12">
        <v>78035.96</v>
      </c>
      <c r="AA43" s="12">
        <v>0</v>
      </c>
      <c r="AB43" s="12">
        <v>78035.96</v>
      </c>
      <c r="AC43" s="12">
        <v>78035.96</v>
      </c>
      <c r="AD43" s="12">
        <v>78035.96</v>
      </c>
      <c r="AE43" s="12">
        <v>421964.04</v>
      </c>
      <c r="AF43" s="13">
        <v>0.15607192</v>
      </c>
      <c r="AG43" s="12">
        <v>421964.04</v>
      </c>
      <c r="AH43" s="13">
        <v>0.15607192</v>
      </c>
      <c r="AI43" s="12">
        <v>0</v>
      </c>
      <c r="AJ43" s="13"/>
    </row>
    <row r="44" spans="1:36" ht="12.75">
      <c r="A44" s="9" t="s">
        <v>78</v>
      </c>
      <c r="B44" s="10" t="s">
        <v>79</v>
      </c>
      <c r="C44" s="9" t="s">
        <v>78</v>
      </c>
      <c r="D44" s="9"/>
      <c r="E44" s="11"/>
      <c r="F44" s="9"/>
      <c r="G44" s="9"/>
      <c r="H44" s="9"/>
      <c r="I44" s="9"/>
      <c r="J44" s="9"/>
      <c r="K44" s="9"/>
      <c r="L44" s="9"/>
      <c r="M44" s="9"/>
      <c r="N44" s="12">
        <v>0</v>
      </c>
      <c r="O44" s="12">
        <v>500000</v>
      </c>
      <c r="P44" s="12">
        <v>0</v>
      </c>
      <c r="Q44" s="12">
        <v>500000</v>
      </c>
      <c r="R44" s="12">
        <v>500000</v>
      </c>
      <c r="S44" s="12">
        <v>500000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76656.89</v>
      </c>
      <c r="Z44" s="12">
        <v>76656.89</v>
      </c>
      <c r="AA44" s="12">
        <v>0</v>
      </c>
      <c r="AB44" s="12">
        <v>76656.89</v>
      </c>
      <c r="AC44" s="12">
        <v>76656.89</v>
      </c>
      <c r="AD44" s="12">
        <v>76656.89</v>
      </c>
      <c r="AE44" s="12">
        <v>423343.11</v>
      </c>
      <c r="AF44" s="13">
        <v>0.15331378</v>
      </c>
      <c r="AG44" s="12">
        <v>423343.11</v>
      </c>
      <c r="AH44" s="13">
        <v>0.15331378</v>
      </c>
      <c r="AI44" s="12">
        <v>0</v>
      </c>
      <c r="AJ44" s="13"/>
    </row>
    <row r="45" spans="1:36" ht="12.75">
      <c r="A45" s="9" t="s">
        <v>80</v>
      </c>
      <c r="B45" s="10" t="s">
        <v>81</v>
      </c>
      <c r="C45" s="9" t="s">
        <v>80</v>
      </c>
      <c r="D45" s="9"/>
      <c r="E45" s="11"/>
      <c r="F45" s="9"/>
      <c r="G45" s="9"/>
      <c r="H45" s="9"/>
      <c r="I45" s="9"/>
      <c r="J45" s="9"/>
      <c r="K45" s="9"/>
      <c r="L45" s="9"/>
      <c r="M45" s="9"/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1379.07</v>
      </c>
      <c r="Z45" s="12">
        <v>1379.07</v>
      </c>
      <c r="AA45" s="12">
        <v>0</v>
      </c>
      <c r="AB45" s="12">
        <v>1379.07</v>
      </c>
      <c r="AC45" s="12">
        <v>1379.07</v>
      </c>
      <c r="AD45" s="12">
        <v>1379.07</v>
      </c>
      <c r="AE45" s="12">
        <v>-1379.07</v>
      </c>
      <c r="AF45" s="13"/>
      <c r="AG45" s="12">
        <v>-1379.07</v>
      </c>
      <c r="AH45" s="13"/>
      <c r="AI45" s="12">
        <v>0</v>
      </c>
      <c r="AJ45" s="13"/>
    </row>
    <row r="46" spans="1:36" ht="12.75">
      <c r="A46" s="9" t="s">
        <v>82</v>
      </c>
      <c r="B46" s="10" t="s">
        <v>83</v>
      </c>
      <c r="C46" s="9" t="s">
        <v>82</v>
      </c>
      <c r="D46" s="9"/>
      <c r="E46" s="11"/>
      <c r="F46" s="9"/>
      <c r="G46" s="9"/>
      <c r="H46" s="9"/>
      <c r="I46" s="9"/>
      <c r="J46" s="9"/>
      <c r="K46" s="9"/>
      <c r="L46" s="9"/>
      <c r="M46" s="9"/>
      <c r="N46" s="12">
        <v>0</v>
      </c>
      <c r="O46" s="12">
        <v>5500000</v>
      </c>
      <c r="P46" s="12">
        <v>0</v>
      </c>
      <c r="Q46" s="12">
        <v>5500000</v>
      </c>
      <c r="R46" s="12">
        <v>5500000</v>
      </c>
      <c r="S46" s="12">
        <v>5500000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984476.57</v>
      </c>
      <c r="Z46" s="12">
        <v>984476.57</v>
      </c>
      <c r="AA46" s="12">
        <v>0</v>
      </c>
      <c r="AB46" s="12">
        <v>984476.57</v>
      </c>
      <c r="AC46" s="12">
        <v>984476.57</v>
      </c>
      <c r="AD46" s="12">
        <v>984476.57</v>
      </c>
      <c r="AE46" s="12">
        <v>4515523.43</v>
      </c>
      <c r="AF46" s="13">
        <v>0.17899574</v>
      </c>
      <c r="AG46" s="12">
        <v>4515523.43</v>
      </c>
      <c r="AH46" s="13">
        <v>0.17899574</v>
      </c>
      <c r="AI46" s="12">
        <v>0</v>
      </c>
      <c r="AJ46" s="13"/>
    </row>
    <row r="47" spans="1:36" ht="12.75">
      <c r="A47" s="9" t="s">
        <v>84</v>
      </c>
      <c r="B47" s="10" t="s">
        <v>85</v>
      </c>
      <c r="C47" s="9" t="s">
        <v>84</v>
      </c>
      <c r="D47" s="9"/>
      <c r="E47" s="11"/>
      <c r="F47" s="9"/>
      <c r="G47" s="9"/>
      <c r="H47" s="9"/>
      <c r="I47" s="9"/>
      <c r="J47" s="9"/>
      <c r="K47" s="9"/>
      <c r="L47" s="9"/>
      <c r="M47" s="9"/>
      <c r="N47" s="12">
        <v>0</v>
      </c>
      <c r="O47" s="12">
        <v>5500000</v>
      </c>
      <c r="P47" s="12">
        <v>0</v>
      </c>
      <c r="Q47" s="12">
        <v>5500000</v>
      </c>
      <c r="R47" s="12">
        <v>5500000</v>
      </c>
      <c r="S47" s="12">
        <v>5500000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982770.68</v>
      </c>
      <c r="Z47" s="12">
        <v>982770.68</v>
      </c>
      <c r="AA47" s="12">
        <v>0</v>
      </c>
      <c r="AB47" s="12">
        <v>982770.68</v>
      </c>
      <c r="AC47" s="12">
        <v>982770.68</v>
      </c>
      <c r="AD47" s="12">
        <v>982770.68</v>
      </c>
      <c r="AE47" s="12">
        <v>4517229.32</v>
      </c>
      <c r="AF47" s="13">
        <v>0.17868557818181818</v>
      </c>
      <c r="AG47" s="12">
        <v>4517229.32</v>
      </c>
      <c r="AH47" s="13">
        <v>0.17868557818181818</v>
      </c>
      <c r="AI47" s="12">
        <v>0</v>
      </c>
      <c r="AJ47" s="13"/>
    </row>
    <row r="48" spans="1:36" ht="12.75">
      <c r="A48" s="9" t="s">
        <v>86</v>
      </c>
      <c r="B48" s="10" t="s">
        <v>85</v>
      </c>
      <c r="C48" s="9" t="s">
        <v>86</v>
      </c>
      <c r="D48" s="9"/>
      <c r="E48" s="11"/>
      <c r="F48" s="9"/>
      <c r="G48" s="9"/>
      <c r="H48" s="9"/>
      <c r="I48" s="9"/>
      <c r="J48" s="9"/>
      <c r="K48" s="9"/>
      <c r="L48" s="9"/>
      <c r="M48" s="9"/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1705.89</v>
      </c>
      <c r="Z48" s="12">
        <v>1705.89</v>
      </c>
      <c r="AA48" s="12">
        <v>0</v>
      </c>
      <c r="AB48" s="12">
        <v>1705.89</v>
      </c>
      <c r="AC48" s="12">
        <v>1705.89</v>
      </c>
      <c r="AD48" s="12">
        <v>1705.89</v>
      </c>
      <c r="AE48" s="12">
        <v>-1705.89</v>
      </c>
      <c r="AF48" s="13"/>
      <c r="AG48" s="12">
        <v>-1705.89</v>
      </c>
      <c r="AH48" s="13"/>
      <c r="AI48" s="12">
        <v>0</v>
      </c>
      <c r="AJ48" s="13"/>
    </row>
    <row r="49" spans="1:36" ht="12.75">
      <c r="A49" s="9" t="s">
        <v>87</v>
      </c>
      <c r="B49" s="10" t="s">
        <v>88</v>
      </c>
      <c r="C49" s="9" t="s">
        <v>87</v>
      </c>
      <c r="D49" s="9"/>
      <c r="E49" s="11"/>
      <c r="F49" s="9"/>
      <c r="G49" s="9"/>
      <c r="H49" s="9"/>
      <c r="I49" s="9"/>
      <c r="J49" s="9"/>
      <c r="K49" s="9"/>
      <c r="L49" s="9"/>
      <c r="M49" s="9"/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3"/>
      <c r="AG49" s="12">
        <v>0</v>
      </c>
      <c r="AH49" s="13"/>
      <c r="AI49" s="12">
        <v>0</v>
      </c>
      <c r="AJ49" s="13"/>
    </row>
    <row r="50" spans="1:36" ht="12.75">
      <c r="A50" s="9" t="s">
        <v>89</v>
      </c>
      <c r="B50" s="10" t="s">
        <v>90</v>
      </c>
      <c r="C50" s="9" t="s">
        <v>89</v>
      </c>
      <c r="D50" s="9"/>
      <c r="E50" s="11"/>
      <c r="F50" s="9"/>
      <c r="G50" s="9"/>
      <c r="H50" s="9"/>
      <c r="I50" s="9"/>
      <c r="J50" s="9"/>
      <c r="K50" s="9"/>
      <c r="L50" s="9"/>
      <c r="M50" s="9"/>
      <c r="N50" s="12">
        <v>0</v>
      </c>
      <c r="O50" s="12">
        <v>40000</v>
      </c>
      <c r="P50" s="12">
        <v>0</v>
      </c>
      <c r="Q50" s="12">
        <v>40000</v>
      </c>
      <c r="R50" s="12">
        <v>40000</v>
      </c>
      <c r="S50" s="12">
        <v>40000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3380</v>
      </c>
      <c r="Z50" s="12">
        <v>3380</v>
      </c>
      <c r="AA50" s="12">
        <v>0</v>
      </c>
      <c r="AB50" s="12">
        <v>3380</v>
      </c>
      <c r="AC50" s="12">
        <v>3380</v>
      </c>
      <c r="AD50" s="12">
        <v>3380</v>
      </c>
      <c r="AE50" s="12">
        <v>36620</v>
      </c>
      <c r="AF50" s="13">
        <v>0.0845</v>
      </c>
      <c r="AG50" s="12">
        <v>36620</v>
      </c>
      <c r="AH50" s="13">
        <v>0.0845</v>
      </c>
      <c r="AI50" s="12">
        <v>0</v>
      </c>
      <c r="AJ50" s="13"/>
    </row>
    <row r="51" spans="1:36" ht="12.75">
      <c r="A51" s="9" t="s">
        <v>91</v>
      </c>
      <c r="B51" s="10" t="s">
        <v>92</v>
      </c>
      <c r="C51" s="9" t="s">
        <v>91</v>
      </c>
      <c r="D51" s="9"/>
      <c r="E51" s="11"/>
      <c r="F51" s="9"/>
      <c r="G51" s="9"/>
      <c r="H51" s="9"/>
      <c r="I51" s="9"/>
      <c r="J51" s="9"/>
      <c r="K51" s="9"/>
      <c r="L51" s="9"/>
      <c r="M51" s="9"/>
      <c r="N51" s="12">
        <v>0</v>
      </c>
      <c r="O51" s="12">
        <v>40000</v>
      </c>
      <c r="P51" s="12">
        <v>0</v>
      </c>
      <c r="Q51" s="12">
        <v>40000</v>
      </c>
      <c r="R51" s="12">
        <v>40000</v>
      </c>
      <c r="S51" s="12">
        <v>40000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3380</v>
      </c>
      <c r="Z51" s="12">
        <v>3380</v>
      </c>
      <c r="AA51" s="12">
        <v>0</v>
      </c>
      <c r="AB51" s="12">
        <v>3380</v>
      </c>
      <c r="AC51" s="12">
        <v>3380</v>
      </c>
      <c r="AD51" s="12">
        <v>3380</v>
      </c>
      <c r="AE51" s="12">
        <v>36620</v>
      </c>
      <c r="AF51" s="13">
        <v>0.0845</v>
      </c>
      <c r="AG51" s="12">
        <v>36620</v>
      </c>
      <c r="AH51" s="13">
        <v>0.0845</v>
      </c>
      <c r="AI51" s="12">
        <v>0</v>
      </c>
      <c r="AJ51" s="13"/>
    </row>
    <row r="52" spans="1:36" ht="12.75">
      <c r="A52" s="9" t="s">
        <v>93</v>
      </c>
      <c r="B52" s="10" t="s">
        <v>94</v>
      </c>
      <c r="C52" s="9" t="s">
        <v>93</v>
      </c>
      <c r="D52" s="9"/>
      <c r="E52" s="11"/>
      <c r="F52" s="9"/>
      <c r="G52" s="9"/>
      <c r="H52" s="9"/>
      <c r="I52" s="9"/>
      <c r="J52" s="9"/>
      <c r="K52" s="9"/>
      <c r="L52" s="9"/>
      <c r="M52" s="9"/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1.04</v>
      </c>
      <c r="Z52" s="12">
        <v>1.04</v>
      </c>
      <c r="AA52" s="12">
        <v>0</v>
      </c>
      <c r="AB52" s="12">
        <v>1.04</v>
      </c>
      <c r="AC52" s="12">
        <v>1.04</v>
      </c>
      <c r="AD52" s="12">
        <v>1.04</v>
      </c>
      <c r="AE52" s="12">
        <v>-1.04</v>
      </c>
      <c r="AF52" s="13"/>
      <c r="AG52" s="12">
        <v>-1.04</v>
      </c>
      <c r="AH52" s="13"/>
      <c r="AI52" s="12">
        <v>0</v>
      </c>
      <c r="AJ52" s="13"/>
    </row>
    <row r="53" spans="1:36" ht="12.75">
      <c r="A53" s="9" t="s">
        <v>95</v>
      </c>
      <c r="B53" s="10" t="s">
        <v>96</v>
      </c>
      <c r="C53" s="9" t="s">
        <v>95</v>
      </c>
      <c r="D53" s="9"/>
      <c r="E53" s="11"/>
      <c r="F53" s="9"/>
      <c r="G53" s="9"/>
      <c r="H53" s="9"/>
      <c r="I53" s="9"/>
      <c r="J53" s="9"/>
      <c r="K53" s="9"/>
      <c r="L53" s="9"/>
      <c r="M53" s="9"/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1.04</v>
      </c>
      <c r="Z53" s="12">
        <v>1.04</v>
      </c>
      <c r="AA53" s="12">
        <v>0</v>
      </c>
      <c r="AB53" s="12">
        <v>1.04</v>
      </c>
      <c r="AC53" s="12">
        <v>1.04</v>
      </c>
      <c r="AD53" s="12">
        <v>1.04</v>
      </c>
      <c r="AE53" s="12">
        <v>-1.04</v>
      </c>
      <c r="AF53" s="13"/>
      <c r="AG53" s="12">
        <v>-1.04</v>
      </c>
      <c r="AH53" s="13"/>
      <c r="AI53" s="12">
        <v>0</v>
      </c>
      <c r="AJ53" s="13"/>
    </row>
    <row r="54" spans="1:36" ht="12.75">
      <c r="A54" s="9" t="s">
        <v>97</v>
      </c>
      <c r="B54" s="10" t="s">
        <v>98</v>
      </c>
      <c r="C54" s="9" t="s">
        <v>97</v>
      </c>
      <c r="D54" s="9"/>
      <c r="E54" s="11"/>
      <c r="F54" s="9"/>
      <c r="G54" s="9"/>
      <c r="H54" s="9"/>
      <c r="I54" s="9"/>
      <c r="J54" s="9"/>
      <c r="K54" s="9"/>
      <c r="L54" s="9"/>
      <c r="M54" s="9"/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1.04</v>
      </c>
      <c r="Z54" s="12">
        <v>1.04</v>
      </c>
      <c r="AA54" s="12">
        <v>0</v>
      </c>
      <c r="AB54" s="12">
        <v>1.04</v>
      </c>
      <c r="AC54" s="12">
        <v>1.04</v>
      </c>
      <c r="AD54" s="12">
        <v>1.04</v>
      </c>
      <c r="AE54" s="12">
        <v>-1.04</v>
      </c>
      <c r="AF54" s="13"/>
      <c r="AG54" s="12">
        <v>-1.04</v>
      </c>
      <c r="AH54" s="13"/>
      <c r="AI54" s="12">
        <v>0</v>
      </c>
      <c r="AJ54" s="13"/>
    </row>
    <row r="55" spans="1:36" ht="12.75">
      <c r="A55" s="9" t="s">
        <v>99</v>
      </c>
      <c r="B55" s="10" t="s">
        <v>53</v>
      </c>
      <c r="C55" s="9" t="s">
        <v>99</v>
      </c>
      <c r="D55" s="9"/>
      <c r="E55" s="11"/>
      <c r="F55" s="9"/>
      <c r="G55" s="9"/>
      <c r="H55" s="9"/>
      <c r="I55" s="9"/>
      <c r="J55" s="9"/>
      <c r="K55" s="9"/>
      <c r="L55" s="9"/>
      <c r="M55" s="9"/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1.04</v>
      </c>
      <c r="Z55" s="12">
        <v>1.04</v>
      </c>
      <c r="AA55" s="12">
        <v>0</v>
      </c>
      <c r="AB55" s="12">
        <v>1.04</v>
      </c>
      <c r="AC55" s="12">
        <v>1.04</v>
      </c>
      <c r="AD55" s="12">
        <v>1.04</v>
      </c>
      <c r="AE55" s="12">
        <v>-1.04</v>
      </c>
      <c r="AF55" s="13"/>
      <c r="AG55" s="12">
        <v>-1.04</v>
      </c>
      <c r="AH55" s="13"/>
      <c r="AI55" s="12">
        <v>0</v>
      </c>
      <c r="AJ55" s="13"/>
    </row>
    <row r="56" spans="1:36" ht="12.75">
      <c r="A56" s="9" t="s">
        <v>100</v>
      </c>
      <c r="B56" s="10" t="s">
        <v>101</v>
      </c>
      <c r="C56" s="9" t="s">
        <v>100</v>
      </c>
      <c r="D56" s="9"/>
      <c r="E56" s="11"/>
      <c r="F56" s="9"/>
      <c r="G56" s="9"/>
      <c r="H56" s="9"/>
      <c r="I56" s="9"/>
      <c r="J56" s="9"/>
      <c r="K56" s="9"/>
      <c r="L56" s="9"/>
      <c r="M56" s="9"/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0.04</v>
      </c>
      <c r="Z56" s="12">
        <v>0.04</v>
      </c>
      <c r="AA56" s="12">
        <v>0</v>
      </c>
      <c r="AB56" s="12">
        <v>0.04</v>
      </c>
      <c r="AC56" s="12">
        <v>0.04</v>
      </c>
      <c r="AD56" s="12">
        <v>0.04</v>
      </c>
      <c r="AE56" s="12">
        <v>-0.04</v>
      </c>
      <c r="AF56" s="13"/>
      <c r="AG56" s="12">
        <v>-0.04</v>
      </c>
      <c r="AH56" s="13"/>
      <c r="AI56" s="12">
        <v>0</v>
      </c>
      <c r="AJ56" s="13"/>
    </row>
    <row r="57" spans="1:36" ht="12.75">
      <c r="A57" s="9" t="s">
        <v>102</v>
      </c>
      <c r="B57" s="10" t="s">
        <v>103</v>
      </c>
      <c r="C57" s="9" t="s">
        <v>102</v>
      </c>
      <c r="D57" s="9"/>
      <c r="E57" s="11"/>
      <c r="F57" s="9"/>
      <c r="G57" s="9"/>
      <c r="H57" s="9"/>
      <c r="I57" s="9"/>
      <c r="J57" s="9"/>
      <c r="K57" s="9"/>
      <c r="L57" s="9"/>
      <c r="M57" s="9"/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1</v>
      </c>
      <c r="Z57" s="12">
        <v>1</v>
      </c>
      <c r="AA57" s="12">
        <v>0</v>
      </c>
      <c r="AB57" s="12">
        <v>1</v>
      </c>
      <c r="AC57" s="12">
        <v>1</v>
      </c>
      <c r="AD57" s="12">
        <v>1</v>
      </c>
      <c r="AE57" s="12">
        <v>-1</v>
      </c>
      <c r="AF57" s="13"/>
      <c r="AG57" s="12">
        <v>-1</v>
      </c>
      <c r="AH57" s="13"/>
      <c r="AI57" s="12">
        <v>0</v>
      </c>
      <c r="AJ57" s="13"/>
    </row>
    <row r="58" spans="1:36" ht="12.75">
      <c r="A58" s="9" t="s">
        <v>104</v>
      </c>
      <c r="B58" s="10" t="s">
        <v>105</v>
      </c>
      <c r="C58" s="9" t="s">
        <v>104</v>
      </c>
      <c r="D58" s="9"/>
      <c r="E58" s="11"/>
      <c r="F58" s="9"/>
      <c r="G58" s="9"/>
      <c r="H58" s="9"/>
      <c r="I58" s="9"/>
      <c r="J58" s="9"/>
      <c r="K58" s="9"/>
      <c r="L58" s="9"/>
      <c r="M58" s="9"/>
      <c r="N58" s="12">
        <v>0</v>
      </c>
      <c r="O58" s="12">
        <v>5680558</v>
      </c>
      <c r="P58" s="12">
        <v>0</v>
      </c>
      <c r="Q58" s="12">
        <v>5680558</v>
      </c>
      <c r="R58" s="12">
        <v>5680558</v>
      </c>
      <c r="S58" s="12">
        <v>5680558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2582054.67</v>
      </c>
      <c r="Z58" s="12">
        <v>2582054.67</v>
      </c>
      <c r="AA58" s="12">
        <v>0</v>
      </c>
      <c r="AB58" s="12">
        <v>2582054.67</v>
      </c>
      <c r="AC58" s="12">
        <v>2582054.67</v>
      </c>
      <c r="AD58" s="12">
        <v>2582054.67</v>
      </c>
      <c r="AE58" s="12">
        <v>3098503.33</v>
      </c>
      <c r="AF58" s="13">
        <v>0.4545424357959201</v>
      </c>
      <c r="AG58" s="12">
        <v>3098503.33</v>
      </c>
      <c r="AH58" s="13">
        <v>0.4545424357959201</v>
      </c>
      <c r="AI58" s="12">
        <v>0</v>
      </c>
      <c r="AJ58" s="13"/>
    </row>
    <row r="59" spans="1:36" ht="12.75">
      <c r="A59" s="9" t="s">
        <v>106</v>
      </c>
      <c r="B59" s="10" t="s">
        <v>107</v>
      </c>
      <c r="C59" s="9" t="s">
        <v>106</v>
      </c>
      <c r="D59" s="9"/>
      <c r="E59" s="11"/>
      <c r="F59" s="9"/>
      <c r="G59" s="9"/>
      <c r="H59" s="9"/>
      <c r="I59" s="9"/>
      <c r="J59" s="9"/>
      <c r="K59" s="9"/>
      <c r="L59" s="9"/>
      <c r="M59" s="9"/>
      <c r="N59" s="12">
        <v>0</v>
      </c>
      <c r="O59" s="12">
        <v>5670558</v>
      </c>
      <c r="P59" s="12">
        <v>0</v>
      </c>
      <c r="Q59" s="12">
        <v>5670558</v>
      </c>
      <c r="R59" s="12">
        <v>5670558</v>
      </c>
      <c r="S59" s="12">
        <v>5670558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2582054.67</v>
      </c>
      <c r="Z59" s="12">
        <v>2582054.67</v>
      </c>
      <c r="AA59" s="12">
        <v>0</v>
      </c>
      <c r="AB59" s="12">
        <v>2582054.67</v>
      </c>
      <c r="AC59" s="12">
        <v>2582054.67</v>
      </c>
      <c r="AD59" s="12">
        <v>2582054.67</v>
      </c>
      <c r="AE59" s="12">
        <v>3088503.33</v>
      </c>
      <c r="AF59" s="13">
        <v>0.45534401905420946</v>
      </c>
      <c r="AG59" s="12">
        <v>3088503.33</v>
      </c>
      <c r="AH59" s="13">
        <v>0.45534401905420946</v>
      </c>
      <c r="AI59" s="12">
        <v>0</v>
      </c>
      <c r="AJ59" s="13"/>
    </row>
    <row r="60" spans="1:36" ht="12.75">
      <c r="A60" s="9" t="s">
        <v>108</v>
      </c>
      <c r="B60" s="10" t="s">
        <v>109</v>
      </c>
      <c r="C60" s="9" t="s">
        <v>108</v>
      </c>
      <c r="D60" s="9"/>
      <c r="E60" s="11"/>
      <c r="F60" s="9"/>
      <c r="G60" s="9"/>
      <c r="H60" s="9"/>
      <c r="I60" s="9"/>
      <c r="J60" s="9"/>
      <c r="K60" s="9"/>
      <c r="L60" s="9"/>
      <c r="M60" s="9"/>
      <c r="N60" s="12">
        <v>0</v>
      </c>
      <c r="O60" s="12">
        <v>1295842</v>
      </c>
      <c r="P60" s="12">
        <v>0</v>
      </c>
      <c r="Q60" s="12">
        <v>1295842</v>
      </c>
      <c r="R60" s="12">
        <v>1295842</v>
      </c>
      <c r="S60" s="12">
        <v>1295842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437689.6</v>
      </c>
      <c r="Z60" s="12">
        <v>437689.6</v>
      </c>
      <c r="AA60" s="12">
        <v>0</v>
      </c>
      <c r="AB60" s="12">
        <v>437689.6</v>
      </c>
      <c r="AC60" s="12">
        <v>437689.6</v>
      </c>
      <c r="AD60" s="12">
        <v>437689.6</v>
      </c>
      <c r="AE60" s="12">
        <v>858152.4</v>
      </c>
      <c r="AF60" s="13">
        <v>0.3377646348860432</v>
      </c>
      <c r="AG60" s="12">
        <v>858152.4</v>
      </c>
      <c r="AH60" s="13">
        <v>0.3377646348860432</v>
      </c>
      <c r="AI60" s="12">
        <v>0</v>
      </c>
      <c r="AJ60" s="13"/>
    </row>
    <row r="61" spans="1:36" ht="12.75">
      <c r="A61" s="9" t="s">
        <v>110</v>
      </c>
      <c r="B61" s="10" t="s">
        <v>111</v>
      </c>
      <c r="C61" s="9" t="s">
        <v>110</v>
      </c>
      <c r="D61" s="9"/>
      <c r="E61" s="11"/>
      <c r="F61" s="9"/>
      <c r="G61" s="9"/>
      <c r="H61" s="9"/>
      <c r="I61" s="9"/>
      <c r="J61" s="9"/>
      <c r="K61" s="9"/>
      <c r="L61" s="9"/>
      <c r="M61" s="9"/>
      <c r="N61" s="12">
        <v>0</v>
      </c>
      <c r="O61" s="12">
        <v>1295842</v>
      </c>
      <c r="P61" s="12">
        <v>0</v>
      </c>
      <c r="Q61" s="12">
        <v>1295842</v>
      </c>
      <c r="R61" s="12">
        <v>1295842</v>
      </c>
      <c r="S61" s="12">
        <v>1295842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437689.6</v>
      </c>
      <c r="Z61" s="12">
        <v>437689.6</v>
      </c>
      <c r="AA61" s="12">
        <v>0</v>
      </c>
      <c r="AB61" s="12">
        <v>437689.6</v>
      </c>
      <c r="AC61" s="12">
        <v>437689.6</v>
      </c>
      <c r="AD61" s="12">
        <v>437689.6</v>
      </c>
      <c r="AE61" s="12">
        <v>858152.4</v>
      </c>
      <c r="AF61" s="13">
        <v>0.3377646348860432</v>
      </c>
      <c r="AG61" s="12">
        <v>858152.4</v>
      </c>
      <c r="AH61" s="13">
        <v>0.3377646348860432</v>
      </c>
      <c r="AI61" s="12">
        <v>0</v>
      </c>
      <c r="AJ61" s="13"/>
    </row>
    <row r="62" spans="1:36" ht="12.75">
      <c r="A62" s="9" t="s">
        <v>112</v>
      </c>
      <c r="B62" s="10" t="s">
        <v>113</v>
      </c>
      <c r="C62" s="9" t="s">
        <v>112</v>
      </c>
      <c r="D62" s="9"/>
      <c r="E62" s="11"/>
      <c r="F62" s="9"/>
      <c r="G62" s="9"/>
      <c r="H62" s="9"/>
      <c r="I62" s="9"/>
      <c r="J62" s="9"/>
      <c r="K62" s="9"/>
      <c r="L62" s="9"/>
      <c r="M62" s="9"/>
      <c r="N62" s="12">
        <v>0</v>
      </c>
      <c r="O62" s="12">
        <v>900000</v>
      </c>
      <c r="P62" s="12">
        <v>0</v>
      </c>
      <c r="Q62" s="12">
        <v>900000</v>
      </c>
      <c r="R62" s="12">
        <v>900000</v>
      </c>
      <c r="S62" s="12">
        <v>900000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772986</v>
      </c>
      <c r="Z62" s="12">
        <v>772986</v>
      </c>
      <c r="AA62" s="12">
        <v>0</v>
      </c>
      <c r="AB62" s="12">
        <v>772986</v>
      </c>
      <c r="AC62" s="12">
        <v>772986</v>
      </c>
      <c r="AD62" s="12">
        <v>772986</v>
      </c>
      <c r="AE62" s="12">
        <v>127014</v>
      </c>
      <c r="AF62" s="13">
        <v>0.8588733333333334</v>
      </c>
      <c r="AG62" s="12">
        <v>127014</v>
      </c>
      <c r="AH62" s="13">
        <v>0.8588733333333334</v>
      </c>
      <c r="AI62" s="12">
        <v>0</v>
      </c>
      <c r="AJ62" s="13"/>
    </row>
    <row r="63" spans="1:36" ht="12.75">
      <c r="A63" s="9" t="s">
        <v>114</v>
      </c>
      <c r="B63" s="10" t="s">
        <v>115</v>
      </c>
      <c r="C63" s="9" t="s">
        <v>114</v>
      </c>
      <c r="D63" s="9"/>
      <c r="E63" s="11"/>
      <c r="F63" s="9"/>
      <c r="G63" s="9"/>
      <c r="H63" s="9"/>
      <c r="I63" s="9"/>
      <c r="J63" s="9"/>
      <c r="K63" s="9"/>
      <c r="L63" s="9"/>
      <c r="M63" s="9"/>
      <c r="N63" s="12">
        <v>0</v>
      </c>
      <c r="O63" s="12">
        <v>900000</v>
      </c>
      <c r="P63" s="12">
        <v>0</v>
      </c>
      <c r="Q63" s="12">
        <v>900000</v>
      </c>
      <c r="R63" s="12">
        <v>900000</v>
      </c>
      <c r="S63" s="12">
        <v>900000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772986</v>
      </c>
      <c r="Z63" s="12">
        <v>772986</v>
      </c>
      <c r="AA63" s="12">
        <v>0</v>
      </c>
      <c r="AB63" s="12">
        <v>772986</v>
      </c>
      <c r="AC63" s="12">
        <v>772986</v>
      </c>
      <c r="AD63" s="12">
        <v>772986</v>
      </c>
      <c r="AE63" s="12">
        <v>127014</v>
      </c>
      <c r="AF63" s="13">
        <v>0.8588733333333334</v>
      </c>
      <c r="AG63" s="12">
        <v>127014</v>
      </c>
      <c r="AH63" s="13">
        <v>0.8588733333333334</v>
      </c>
      <c r="AI63" s="12">
        <v>0</v>
      </c>
      <c r="AJ63" s="13"/>
    </row>
    <row r="64" spans="1:36" ht="12.75">
      <c r="A64" s="9" t="s">
        <v>116</v>
      </c>
      <c r="B64" s="10" t="s">
        <v>117</v>
      </c>
      <c r="C64" s="9" t="s">
        <v>116</v>
      </c>
      <c r="D64" s="9"/>
      <c r="E64" s="11"/>
      <c r="F64" s="9"/>
      <c r="G64" s="9"/>
      <c r="H64" s="9"/>
      <c r="I64" s="9"/>
      <c r="J64" s="9"/>
      <c r="K64" s="9"/>
      <c r="L64" s="9"/>
      <c r="M64" s="9"/>
      <c r="N64" s="12">
        <v>0</v>
      </c>
      <c r="O64" s="12">
        <v>3474716</v>
      </c>
      <c r="P64" s="12">
        <v>0</v>
      </c>
      <c r="Q64" s="12">
        <v>3474716</v>
      </c>
      <c r="R64" s="12">
        <v>3474716</v>
      </c>
      <c r="S64" s="12">
        <v>3474716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1371379.07</v>
      </c>
      <c r="Z64" s="12">
        <v>1371379.07</v>
      </c>
      <c r="AA64" s="12">
        <v>0</v>
      </c>
      <c r="AB64" s="12">
        <v>1371379.07</v>
      </c>
      <c r="AC64" s="12">
        <v>1371379.07</v>
      </c>
      <c r="AD64" s="12">
        <v>1371379.07</v>
      </c>
      <c r="AE64" s="12">
        <v>2103336.93</v>
      </c>
      <c r="AF64" s="13">
        <v>0.3946737143409706</v>
      </c>
      <c r="AG64" s="12">
        <v>2103336.93</v>
      </c>
      <c r="AH64" s="13">
        <v>0.3946737143409706</v>
      </c>
      <c r="AI64" s="12">
        <v>0</v>
      </c>
      <c r="AJ64" s="13"/>
    </row>
    <row r="65" spans="1:36" ht="12.75">
      <c r="A65" s="9" t="s">
        <v>118</v>
      </c>
      <c r="B65" s="10" t="s">
        <v>53</v>
      </c>
      <c r="C65" s="9" t="s">
        <v>118</v>
      </c>
      <c r="D65" s="9"/>
      <c r="E65" s="11"/>
      <c r="F65" s="9"/>
      <c r="G65" s="9"/>
      <c r="H65" s="9"/>
      <c r="I65" s="9"/>
      <c r="J65" s="9"/>
      <c r="K65" s="9"/>
      <c r="L65" s="9"/>
      <c r="M65" s="9"/>
      <c r="N65" s="12">
        <v>0</v>
      </c>
      <c r="O65" s="12">
        <v>3474716</v>
      </c>
      <c r="P65" s="12">
        <v>0</v>
      </c>
      <c r="Q65" s="12">
        <v>3474716</v>
      </c>
      <c r="R65" s="12">
        <v>3474716</v>
      </c>
      <c r="S65" s="12">
        <v>3474716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1371379.07</v>
      </c>
      <c r="Z65" s="12">
        <v>1371379.07</v>
      </c>
      <c r="AA65" s="12">
        <v>0</v>
      </c>
      <c r="AB65" s="12">
        <v>1371379.07</v>
      </c>
      <c r="AC65" s="12">
        <v>1371379.07</v>
      </c>
      <c r="AD65" s="12">
        <v>1371379.07</v>
      </c>
      <c r="AE65" s="12">
        <v>2103336.93</v>
      </c>
      <c r="AF65" s="13">
        <v>0.3946737143409706</v>
      </c>
      <c r="AG65" s="12">
        <v>2103336.93</v>
      </c>
      <c r="AH65" s="13">
        <v>0.3946737143409706</v>
      </c>
      <c r="AI65" s="12">
        <v>0</v>
      </c>
      <c r="AJ65" s="13"/>
    </row>
    <row r="66" spans="1:36" ht="12.75">
      <c r="A66" s="9" t="s">
        <v>119</v>
      </c>
      <c r="B66" s="10" t="s">
        <v>120</v>
      </c>
      <c r="C66" s="9" t="s">
        <v>119</v>
      </c>
      <c r="D66" s="9"/>
      <c r="E66" s="11"/>
      <c r="F66" s="9"/>
      <c r="G66" s="9"/>
      <c r="H66" s="9"/>
      <c r="I66" s="9"/>
      <c r="J66" s="9"/>
      <c r="K66" s="9"/>
      <c r="L66" s="9"/>
      <c r="M66" s="9"/>
      <c r="N66" s="12">
        <v>0</v>
      </c>
      <c r="O66" s="12">
        <v>3474716</v>
      </c>
      <c r="P66" s="12">
        <v>0</v>
      </c>
      <c r="Q66" s="12">
        <v>3474716</v>
      </c>
      <c r="R66" s="12">
        <v>3474716</v>
      </c>
      <c r="S66" s="12">
        <v>3474716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1371379.07</v>
      </c>
      <c r="Z66" s="12">
        <v>1371379.07</v>
      </c>
      <c r="AA66" s="12">
        <v>0</v>
      </c>
      <c r="AB66" s="12">
        <v>1371379.07</v>
      </c>
      <c r="AC66" s="12">
        <v>1371379.07</v>
      </c>
      <c r="AD66" s="12">
        <v>1371379.07</v>
      </c>
      <c r="AE66" s="12">
        <v>2103336.93</v>
      </c>
      <c r="AF66" s="13">
        <v>0.3946737143409706</v>
      </c>
      <c r="AG66" s="12">
        <v>2103336.93</v>
      </c>
      <c r="AH66" s="13">
        <v>0.3946737143409706</v>
      </c>
      <c r="AI66" s="12">
        <v>0</v>
      </c>
      <c r="AJ66" s="13"/>
    </row>
    <row r="67" spans="1:36" ht="12.75">
      <c r="A67" s="9" t="s">
        <v>121</v>
      </c>
      <c r="B67" s="10" t="s">
        <v>122</v>
      </c>
      <c r="C67" s="9" t="s">
        <v>121</v>
      </c>
      <c r="D67" s="9"/>
      <c r="E67" s="11"/>
      <c r="F67" s="9"/>
      <c r="G67" s="9"/>
      <c r="H67" s="9"/>
      <c r="I67" s="9"/>
      <c r="J67" s="9"/>
      <c r="K67" s="9"/>
      <c r="L67" s="9"/>
      <c r="M67" s="9"/>
      <c r="N67" s="12">
        <v>0</v>
      </c>
      <c r="O67" s="12">
        <v>10000</v>
      </c>
      <c r="P67" s="12">
        <v>0</v>
      </c>
      <c r="Q67" s="12">
        <v>10000</v>
      </c>
      <c r="R67" s="12">
        <v>10000</v>
      </c>
      <c r="S67" s="12">
        <v>10000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10000</v>
      </c>
      <c r="AF67" s="13">
        <v>0</v>
      </c>
      <c r="AG67" s="12">
        <v>10000</v>
      </c>
      <c r="AH67" s="13">
        <v>0</v>
      </c>
      <c r="AI67" s="12">
        <v>0</v>
      </c>
      <c r="AJ67" s="13"/>
    </row>
    <row r="68" spans="1:36" ht="12.75">
      <c r="A68" s="9" t="s">
        <v>123</v>
      </c>
      <c r="B68" s="10" t="s">
        <v>124</v>
      </c>
      <c r="C68" s="9" t="s">
        <v>123</v>
      </c>
      <c r="D68" s="9"/>
      <c r="E68" s="11"/>
      <c r="F68" s="9"/>
      <c r="G68" s="9"/>
      <c r="H68" s="9"/>
      <c r="I68" s="9"/>
      <c r="J68" s="9"/>
      <c r="K68" s="9"/>
      <c r="L68" s="9"/>
      <c r="M68" s="9"/>
      <c r="N68" s="12">
        <v>0</v>
      </c>
      <c r="O68" s="12">
        <v>5177504</v>
      </c>
      <c r="P68" s="12">
        <v>0</v>
      </c>
      <c r="Q68" s="12">
        <v>5177504</v>
      </c>
      <c r="R68" s="12">
        <v>5177504</v>
      </c>
      <c r="S68" s="12">
        <v>5177504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2079801.84</v>
      </c>
      <c r="Z68" s="12">
        <v>2079801.84</v>
      </c>
      <c r="AA68" s="12">
        <v>0</v>
      </c>
      <c r="AB68" s="12">
        <v>2079801.84</v>
      </c>
      <c r="AC68" s="12">
        <v>2079801.84</v>
      </c>
      <c r="AD68" s="12">
        <v>2079801.84</v>
      </c>
      <c r="AE68" s="12">
        <v>3097702.16</v>
      </c>
      <c r="AF68" s="13">
        <v>0.4016997070403036</v>
      </c>
      <c r="AG68" s="12">
        <v>3097702.16</v>
      </c>
      <c r="AH68" s="13">
        <v>0.4016997070403036</v>
      </c>
      <c r="AI68" s="12">
        <v>0</v>
      </c>
      <c r="AJ68" s="13"/>
    </row>
    <row r="69" spans="1:36" ht="12.75">
      <c r="A69" s="9" t="s">
        <v>125</v>
      </c>
      <c r="B69" s="10" t="s">
        <v>126</v>
      </c>
      <c r="C69" s="9" t="s">
        <v>125</v>
      </c>
      <c r="D69" s="9"/>
      <c r="E69" s="11"/>
      <c r="F69" s="9"/>
      <c r="G69" s="9"/>
      <c r="H69" s="9"/>
      <c r="I69" s="9"/>
      <c r="J69" s="9"/>
      <c r="K69" s="9"/>
      <c r="L69" s="9"/>
      <c r="M69" s="9"/>
      <c r="N69" s="12">
        <v>0</v>
      </c>
      <c r="O69" s="12">
        <v>5077504</v>
      </c>
      <c r="P69" s="12">
        <v>0</v>
      </c>
      <c r="Q69" s="12">
        <v>5077504</v>
      </c>
      <c r="R69" s="12">
        <v>5077504</v>
      </c>
      <c r="S69" s="12">
        <v>5077504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1811301.84</v>
      </c>
      <c r="Z69" s="12">
        <v>1811301.84</v>
      </c>
      <c r="AA69" s="12">
        <v>0</v>
      </c>
      <c r="AB69" s="12">
        <v>1811301.84</v>
      </c>
      <c r="AC69" s="12">
        <v>1811301.84</v>
      </c>
      <c r="AD69" s="12">
        <v>1811301.84</v>
      </c>
      <c r="AE69" s="12">
        <v>3266202.16</v>
      </c>
      <c r="AF69" s="13">
        <v>0.35673075589896136</v>
      </c>
      <c r="AG69" s="12">
        <v>3266202.16</v>
      </c>
      <c r="AH69" s="13">
        <v>0.35673075589896136</v>
      </c>
      <c r="AI69" s="12">
        <v>0</v>
      </c>
      <c r="AJ69" s="13"/>
    </row>
    <row r="70" spans="1:36" ht="12.75">
      <c r="A70" s="9" t="s">
        <v>127</v>
      </c>
      <c r="B70" s="10" t="s">
        <v>128</v>
      </c>
      <c r="C70" s="9" t="s">
        <v>127</v>
      </c>
      <c r="D70" s="9"/>
      <c r="E70" s="11"/>
      <c r="F70" s="9"/>
      <c r="G70" s="9"/>
      <c r="H70" s="9"/>
      <c r="I70" s="9"/>
      <c r="J70" s="9"/>
      <c r="K70" s="9"/>
      <c r="L70" s="9"/>
      <c r="M70" s="9"/>
      <c r="N70" s="12">
        <v>0</v>
      </c>
      <c r="O70" s="12">
        <v>5077504</v>
      </c>
      <c r="P70" s="12">
        <v>0</v>
      </c>
      <c r="Q70" s="12">
        <v>5077504</v>
      </c>
      <c r="R70" s="12">
        <v>5077504</v>
      </c>
      <c r="S70" s="12">
        <v>5077504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1811301.84</v>
      </c>
      <c r="Z70" s="12">
        <v>1811301.84</v>
      </c>
      <c r="AA70" s="12">
        <v>0</v>
      </c>
      <c r="AB70" s="12">
        <v>1811301.84</v>
      </c>
      <c r="AC70" s="12">
        <v>1811301.84</v>
      </c>
      <c r="AD70" s="12">
        <v>1811301.84</v>
      </c>
      <c r="AE70" s="12">
        <v>3266202.16</v>
      </c>
      <c r="AF70" s="13">
        <v>0.35673075589896136</v>
      </c>
      <c r="AG70" s="12">
        <v>3266202.16</v>
      </c>
      <c r="AH70" s="13">
        <v>0.35673075589896136</v>
      </c>
      <c r="AI70" s="12">
        <v>0</v>
      </c>
      <c r="AJ70" s="13"/>
    </row>
    <row r="71" spans="1:36" ht="12.75">
      <c r="A71" s="9" t="s">
        <v>129</v>
      </c>
      <c r="B71" s="10" t="s">
        <v>130</v>
      </c>
      <c r="C71" s="9" t="s">
        <v>129</v>
      </c>
      <c r="D71" s="9"/>
      <c r="E71" s="11"/>
      <c r="F71" s="9"/>
      <c r="G71" s="9"/>
      <c r="H71" s="9"/>
      <c r="I71" s="9"/>
      <c r="J71" s="9"/>
      <c r="K71" s="9"/>
      <c r="L71" s="9"/>
      <c r="M71" s="9"/>
      <c r="N71" s="12">
        <v>0</v>
      </c>
      <c r="O71" s="12">
        <v>100000</v>
      </c>
      <c r="P71" s="12">
        <v>0</v>
      </c>
      <c r="Q71" s="12">
        <v>100000</v>
      </c>
      <c r="R71" s="12">
        <v>100000</v>
      </c>
      <c r="S71" s="12">
        <v>100000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268500</v>
      </c>
      <c r="Z71" s="12">
        <v>268500</v>
      </c>
      <c r="AA71" s="12">
        <v>0</v>
      </c>
      <c r="AB71" s="12">
        <v>268500</v>
      </c>
      <c r="AC71" s="12">
        <v>268500</v>
      </c>
      <c r="AD71" s="12">
        <v>268500</v>
      </c>
      <c r="AE71" s="12">
        <v>-168500</v>
      </c>
      <c r="AF71" s="13">
        <v>2.685</v>
      </c>
      <c r="AG71" s="12">
        <v>-168500</v>
      </c>
      <c r="AH71" s="13">
        <v>2.685</v>
      </c>
      <c r="AI71" s="12">
        <v>0</v>
      </c>
      <c r="AJ71" s="13"/>
    </row>
    <row r="72" spans="1:36" ht="12.75">
      <c r="A72" s="9" t="s">
        <v>131</v>
      </c>
      <c r="B72" s="10" t="s">
        <v>132</v>
      </c>
      <c r="C72" s="9" t="s">
        <v>131</v>
      </c>
      <c r="D72" s="9"/>
      <c r="E72" s="11"/>
      <c r="F72" s="9"/>
      <c r="G72" s="9"/>
      <c r="H72" s="9"/>
      <c r="I72" s="9"/>
      <c r="J72" s="9"/>
      <c r="K72" s="9"/>
      <c r="L72" s="9"/>
      <c r="M72" s="9"/>
      <c r="N72" s="12">
        <v>0</v>
      </c>
      <c r="O72" s="12">
        <v>100000</v>
      </c>
      <c r="P72" s="12">
        <v>0</v>
      </c>
      <c r="Q72" s="12">
        <v>100000</v>
      </c>
      <c r="R72" s="12">
        <v>100000</v>
      </c>
      <c r="S72" s="12">
        <v>100000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268500</v>
      </c>
      <c r="Z72" s="12">
        <v>268500</v>
      </c>
      <c r="AA72" s="12">
        <v>0</v>
      </c>
      <c r="AB72" s="12">
        <v>268500</v>
      </c>
      <c r="AC72" s="12">
        <v>268500</v>
      </c>
      <c r="AD72" s="12">
        <v>268500</v>
      </c>
      <c r="AE72" s="12">
        <v>-168500</v>
      </c>
      <c r="AF72" s="13">
        <v>2.685</v>
      </c>
      <c r="AG72" s="12">
        <v>-168500</v>
      </c>
      <c r="AH72" s="13">
        <v>2.685</v>
      </c>
      <c r="AI72" s="12">
        <v>0</v>
      </c>
      <c r="AJ72" s="13"/>
    </row>
    <row r="73" spans="1:36" ht="12.75">
      <c r="A73" s="9" t="s">
        <v>133</v>
      </c>
      <c r="B73" s="10" t="s">
        <v>134</v>
      </c>
      <c r="C73" s="9" t="s">
        <v>133</v>
      </c>
      <c r="D73" s="9"/>
      <c r="E73" s="11"/>
      <c r="F73" s="9"/>
      <c r="G73" s="9"/>
      <c r="H73" s="9"/>
      <c r="I73" s="9"/>
      <c r="J73" s="9"/>
      <c r="K73" s="9"/>
      <c r="L73" s="9"/>
      <c r="M73" s="9"/>
      <c r="N73" s="12">
        <v>0</v>
      </c>
      <c r="O73" s="12">
        <v>100000</v>
      </c>
      <c r="P73" s="12">
        <v>0</v>
      </c>
      <c r="Q73" s="12">
        <v>100000</v>
      </c>
      <c r="R73" s="12">
        <v>100000</v>
      </c>
      <c r="S73" s="12">
        <v>100000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268500</v>
      </c>
      <c r="Z73" s="12">
        <v>268500</v>
      </c>
      <c r="AA73" s="12">
        <v>0</v>
      </c>
      <c r="AB73" s="12">
        <v>268500</v>
      </c>
      <c r="AC73" s="12">
        <v>268500</v>
      </c>
      <c r="AD73" s="12">
        <v>268500</v>
      </c>
      <c r="AE73" s="12">
        <v>-168500</v>
      </c>
      <c r="AF73" s="13">
        <v>2.685</v>
      </c>
      <c r="AG73" s="12">
        <v>-168500</v>
      </c>
      <c r="AH73" s="13">
        <v>2.685</v>
      </c>
      <c r="AI73" s="12">
        <v>0</v>
      </c>
      <c r="AJ73" s="13"/>
    </row>
    <row r="74" spans="1:36" ht="12.75">
      <c r="A74" s="9" t="s">
        <v>135</v>
      </c>
      <c r="B74" s="10" t="s">
        <v>136</v>
      </c>
      <c r="C74" s="9" t="s">
        <v>135</v>
      </c>
      <c r="D74" s="9"/>
      <c r="E74" s="11"/>
      <c r="F74" s="9"/>
      <c r="G74" s="9"/>
      <c r="H74" s="9"/>
      <c r="I74" s="9"/>
      <c r="J74" s="9"/>
      <c r="K74" s="9"/>
      <c r="L74" s="9"/>
      <c r="M74" s="9"/>
      <c r="N74" s="12">
        <v>0</v>
      </c>
      <c r="O74" s="12">
        <v>30000</v>
      </c>
      <c r="P74" s="12">
        <v>0</v>
      </c>
      <c r="Q74" s="12">
        <v>30000</v>
      </c>
      <c r="R74" s="12">
        <v>30000</v>
      </c>
      <c r="S74" s="12">
        <v>30000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3567.96</v>
      </c>
      <c r="Z74" s="12">
        <v>3567.96</v>
      </c>
      <c r="AA74" s="12">
        <v>0</v>
      </c>
      <c r="AB74" s="12">
        <v>3567.96</v>
      </c>
      <c r="AC74" s="12">
        <v>3567.96</v>
      </c>
      <c r="AD74" s="12">
        <v>3567.96</v>
      </c>
      <c r="AE74" s="12">
        <v>26432.04</v>
      </c>
      <c r="AF74" s="13">
        <v>0.118932</v>
      </c>
      <c r="AG74" s="12">
        <v>26432.04</v>
      </c>
      <c r="AH74" s="13">
        <v>0.118932</v>
      </c>
      <c r="AI74" s="12">
        <v>0</v>
      </c>
      <c r="AJ74" s="13"/>
    </row>
    <row r="75" spans="1:36" ht="12.75">
      <c r="A75" s="9" t="s">
        <v>137</v>
      </c>
      <c r="B75" s="10" t="s">
        <v>138</v>
      </c>
      <c r="C75" s="9" t="s">
        <v>137</v>
      </c>
      <c r="D75" s="9"/>
      <c r="E75" s="11"/>
      <c r="F75" s="9"/>
      <c r="G75" s="9"/>
      <c r="H75" s="9"/>
      <c r="I75" s="9"/>
      <c r="J75" s="9"/>
      <c r="K75" s="9"/>
      <c r="L75" s="9"/>
      <c r="M75" s="9"/>
      <c r="N75" s="12">
        <v>0</v>
      </c>
      <c r="O75" s="12">
        <v>30000</v>
      </c>
      <c r="P75" s="12">
        <v>0</v>
      </c>
      <c r="Q75" s="12">
        <v>30000</v>
      </c>
      <c r="R75" s="12">
        <v>30000</v>
      </c>
      <c r="S75" s="12">
        <v>30000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3567.96</v>
      </c>
      <c r="Z75" s="12">
        <v>3567.96</v>
      </c>
      <c r="AA75" s="12">
        <v>0</v>
      </c>
      <c r="AB75" s="12">
        <v>3567.96</v>
      </c>
      <c r="AC75" s="12">
        <v>3567.96</v>
      </c>
      <c r="AD75" s="12">
        <v>3567.96</v>
      </c>
      <c r="AE75" s="12">
        <v>26432.04</v>
      </c>
      <c r="AF75" s="13">
        <v>0.118932</v>
      </c>
      <c r="AG75" s="12">
        <v>26432.04</v>
      </c>
      <c r="AH75" s="13">
        <v>0.118932</v>
      </c>
      <c r="AI75" s="12">
        <v>0</v>
      </c>
      <c r="AJ75" s="13"/>
    </row>
    <row r="76" spans="1:36" ht="12.75">
      <c r="A76" s="9" t="s">
        <v>139</v>
      </c>
      <c r="B76" s="10" t="s">
        <v>140</v>
      </c>
      <c r="C76" s="9" t="s">
        <v>139</v>
      </c>
      <c r="D76" s="9"/>
      <c r="E76" s="11"/>
      <c r="F76" s="9"/>
      <c r="G76" s="9"/>
      <c r="H76" s="9"/>
      <c r="I76" s="9"/>
      <c r="J76" s="9"/>
      <c r="K76" s="9"/>
      <c r="L76" s="9"/>
      <c r="M76" s="9"/>
      <c r="N76" s="12">
        <v>0</v>
      </c>
      <c r="O76" s="12">
        <v>30000</v>
      </c>
      <c r="P76" s="12">
        <v>0</v>
      </c>
      <c r="Q76" s="12">
        <v>30000</v>
      </c>
      <c r="R76" s="12">
        <v>30000</v>
      </c>
      <c r="S76" s="12">
        <v>30000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3567.96</v>
      </c>
      <c r="Z76" s="12">
        <v>3567.96</v>
      </c>
      <c r="AA76" s="12">
        <v>0</v>
      </c>
      <c r="AB76" s="12">
        <v>3567.96</v>
      </c>
      <c r="AC76" s="12">
        <v>3567.96</v>
      </c>
      <c r="AD76" s="12">
        <v>3567.96</v>
      </c>
      <c r="AE76" s="12">
        <v>26432.04</v>
      </c>
      <c r="AF76" s="13">
        <v>0.118932</v>
      </c>
      <c r="AG76" s="12">
        <v>26432.04</v>
      </c>
      <c r="AH76" s="13">
        <v>0.118932</v>
      </c>
      <c r="AI76" s="12">
        <v>0</v>
      </c>
      <c r="AJ76" s="13"/>
    </row>
    <row r="77" spans="1:36" ht="12.75">
      <c r="A77" s="9" t="s">
        <v>141</v>
      </c>
      <c r="B77" s="10" t="s">
        <v>142</v>
      </c>
      <c r="C77" s="9" t="s">
        <v>141</v>
      </c>
      <c r="D77" s="9"/>
      <c r="E77" s="11"/>
      <c r="F77" s="9"/>
      <c r="G77" s="9"/>
      <c r="H77" s="9"/>
      <c r="I77" s="9"/>
      <c r="J77" s="9"/>
      <c r="K77" s="9"/>
      <c r="L77" s="9"/>
      <c r="M77" s="9"/>
      <c r="N77" s="12">
        <v>0</v>
      </c>
      <c r="O77" s="12">
        <v>15000</v>
      </c>
      <c r="P77" s="12">
        <v>0</v>
      </c>
      <c r="Q77" s="12">
        <v>15000</v>
      </c>
      <c r="R77" s="12">
        <v>15000</v>
      </c>
      <c r="S77" s="12">
        <v>15000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1000</v>
      </c>
      <c r="Z77" s="12">
        <v>1000</v>
      </c>
      <c r="AA77" s="12">
        <v>0</v>
      </c>
      <c r="AB77" s="12">
        <v>1000</v>
      </c>
      <c r="AC77" s="12">
        <v>1000</v>
      </c>
      <c r="AD77" s="12">
        <v>1000</v>
      </c>
      <c r="AE77" s="12">
        <v>14000</v>
      </c>
      <c r="AF77" s="13">
        <v>0.06666666666666667</v>
      </c>
      <c r="AG77" s="12">
        <v>14000</v>
      </c>
      <c r="AH77" s="13">
        <v>0.06666666666666667</v>
      </c>
      <c r="AI77" s="12">
        <v>0</v>
      </c>
      <c r="AJ77" s="13"/>
    </row>
    <row r="78" spans="1:36" ht="12.75">
      <c r="A78" s="9" t="s">
        <v>143</v>
      </c>
      <c r="B78" s="10" t="s">
        <v>144</v>
      </c>
      <c r="C78" s="9" t="s">
        <v>143</v>
      </c>
      <c r="D78" s="9"/>
      <c r="E78" s="11"/>
      <c r="F78" s="9"/>
      <c r="G78" s="9"/>
      <c r="H78" s="9"/>
      <c r="I78" s="9"/>
      <c r="J78" s="9"/>
      <c r="K78" s="9"/>
      <c r="L78" s="9"/>
      <c r="M78" s="9"/>
      <c r="N78" s="12">
        <v>0</v>
      </c>
      <c r="O78" s="12">
        <v>15000</v>
      </c>
      <c r="P78" s="12">
        <v>0</v>
      </c>
      <c r="Q78" s="12">
        <v>15000</v>
      </c>
      <c r="R78" s="12">
        <v>15000</v>
      </c>
      <c r="S78" s="12">
        <v>15000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1000</v>
      </c>
      <c r="Z78" s="12">
        <v>1000</v>
      </c>
      <c r="AA78" s="12">
        <v>0</v>
      </c>
      <c r="AB78" s="12">
        <v>1000</v>
      </c>
      <c r="AC78" s="12">
        <v>1000</v>
      </c>
      <c r="AD78" s="12">
        <v>1000</v>
      </c>
      <c r="AE78" s="12">
        <v>14000</v>
      </c>
      <c r="AF78" s="13">
        <v>0.06666666666666667</v>
      </c>
      <c r="AG78" s="12">
        <v>14000</v>
      </c>
      <c r="AH78" s="13">
        <v>0.06666666666666667</v>
      </c>
      <c r="AI78" s="12">
        <v>0</v>
      </c>
      <c r="AJ78" s="13"/>
    </row>
    <row r="79" spans="1:36" ht="12.75">
      <c r="A79" s="9" t="s">
        <v>145</v>
      </c>
      <c r="B79" s="10" t="s">
        <v>146</v>
      </c>
      <c r="C79" s="9" t="s">
        <v>145</v>
      </c>
      <c r="D79" s="9"/>
      <c r="E79" s="11"/>
      <c r="F79" s="9"/>
      <c r="G79" s="9"/>
      <c r="H79" s="9"/>
      <c r="I79" s="9"/>
      <c r="J79" s="9"/>
      <c r="K79" s="9"/>
      <c r="L79" s="9"/>
      <c r="M79" s="9"/>
      <c r="N79" s="12">
        <v>0</v>
      </c>
      <c r="O79" s="12">
        <v>15000</v>
      </c>
      <c r="P79" s="12">
        <v>0</v>
      </c>
      <c r="Q79" s="12">
        <v>15000</v>
      </c>
      <c r="R79" s="12">
        <v>15000</v>
      </c>
      <c r="S79" s="12">
        <v>15000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1000</v>
      </c>
      <c r="Z79" s="12">
        <v>1000</v>
      </c>
      <c r="AA79" s="12">
        <v>0</v>
      </c>
      <c r="AB79" s="12">
        <v>1000</v>
      </c>
      <c r="AC79" s="12">
        <v>1000</v>
      </c>
      <c r="AD79" s="12">
        <v>1000</v>
      </c>
      <c r="AE79" s="12">
        <v>14000</v>
      </c>
      <c r="AF79" s="13">
        <v>0.06666666666666667</v>
      </c>
      <c r="AG79" s="12">
        <v>14000</v>
      </c>
      <c r="AH79" s="13">
        <v>0.06666666666666667</v>
      </c>
      <c r="AI79" s="12">
        <v>0</v>
      </c>
      <c r="AJ79" s="13"/>
    </row>
    <row r="80" spans="1:36" ht="12.75">
      <c r="A80" s="9" t="s">
        <v>147</v>
      </c>
      <c r="B80" s="10" t="s">
        <v>148</v>
      </c>
      <c r="C80" s="9" t="s">
        <v>147</v>
      </c>
      <c r="D80" s="9"/>
      <c r="E80" s="11"/>
      <c r="F80" s="9"/>
      <c r="G80" s="9"/>
      <c r="H80" s="9"/>
      <c r="I80" s="9"/>
      <c r="J80" s="9"/>
      <c r="K80" s="9"/>
      <c r="L80" s="9"/>
      <c r="M80" s="9"/>
      <c r="N80" s="12">
        <v>0</v>
      </c>
      <c r="O80" s="12">
        <v>50000</v>
      </c>
      <c r="P80" s="12">
        <v>4000000</v>
      </c>
      <c r="Q80" s="12">
        <v>4050000</v>
      </c>
      <c r="R80" s="12">
        <v>4050000</v>
      </c>
      <c r="S80" s="12">
        <v>4050000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4016758.93</v>
      </c>
      <c r="Z80" s="12">
        <v>4016758.93</v>
      </c>
      <c r="AA80" s="12">
        <v>0</v>
      </c>
      <c r="AB80" s="12">
        <v>4016758.93</v>
      </c>
      <c r="AC80" s="12">
        <v>4016758.93</v>
      </c>
      <c r="AD80" s="12">
        <v>4016758.93</v>
      </c>
      <c r="AE80" s="12">
        <v>33241.07</v>
      </c>
      <c r="AF80" s="13">
        <v>0.9917923283950617</v>
      </c>
      <c r="AG80" s="12">
        <v>33241.07</v>
      </c>
      <c r="AH80" s="13">
        <v>0.9917923283950617</v>
      </c>
      <c r="AI80" s="12">
        <v>0</v>
      </c>
      <c r="AJ80" s="13"/>
    </row>
    <row r="81" spans="1:36" ht="12.75">
      <c r="A81" s="9" t="s">
        <v>149</v>
      </c>
      <c r="B81" s="10" t="s">
        <v>150</v>
      </c>
      <c r="C81" s="9" t="s">
        <v>149</v>
      </c>
      <c r="D81" s="9"/>
      <c r="E81" s="11"/>
      <c r="F81" s="9"/>
      <c r="G81" s="9"/>
      <c r="H81" s="9"/>
      <c r="I81" s="9"/>
      <c r="J81" s="9"/>
      <c r="K81" s="9"/>
      <c r="L81" s="9"/>
      <c r="M81" s="9"/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-16649</v>
      </c>
      <c r="Z81" s="12">
        <v>-16649</v>
      </c>
      <c r="AA81" s="12">
        <v>0</v>
      </c>
      <c r="AB81" s="12">
        <v>-16649</v>
      </c>
      <c r="AC81" s="12">
        <v>-16649</v>
      </c>
      <c r="AD81" s="12">
        <v>-16649</v>
      </c>
      <c r="AE81" s="12">
        <v>16649</v>
      </c>
      <c r="AF81" s="13"/>
      <c r="AG81" s="12">
        <v>16649</v>
      </c>
      <c r="AH81" s="13"/>
      <c r="AI81" s="12">
        <v>0</v>
      </c>
      <c r="AJ81" s="13"/>
    </row>
    <row r="82" spans="1:36" ht="12.75">
      <c r="A82" s="9" t="s">
        <v>151</v>
      </c>
      <c r="B82" s="10" t="s">
        <v>152</v>
      </c>
      <c r="C82" s="9" t="s">
        <v>151</v>
      </c>
      <c r="D82" s="9"/>
      <c r="E82" s="11"/>
      <c r="F82" s="9"/>
      <c r="G82" s="9"/>
      <c r="H82" s="9"/>
      <c r="I82" s="9"/>
      <c r="J82" s="9"/>
      <c r="K82" s="9"/>
      <c r="L82" s="9"/>
      <c r="M82" s="9"/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-16649</v>
      </c>
      <c r="Z82" s="12">
        <v>-16649</v>
      </c>
      <c r="AA82" s="12">
        <v>0</v>
      </c>
      <c r="AB82" s="12">
        <v>-16649</v>
      </c>
      <c r="AC82" s="12">
        <v>-16649</v>
      </c>
      <c r="AD82" s="12">
        <v>-16649</v>
      </c>
      <c r="AE82" s="12">
        <v>16649</v>
      </c>
      <c r="AF82" s="13"/>
      <c r="AG82" s="12">
        <v>16649</v>
      </c>
      <c r="AH82" s="13"/>
      <c r="AI82" s="12">
        <v>0</v>
      </c>
      <c r="AJ82" s="13"/>
    </row>
    <row r="83" spans="1:36" ht="12.75">
      <c r="A83" s="9" t="s">
        <v>151</v>
      </c>
      <c r="B83" s="10" t="s">
        <v>153</v>
      </c>
      <c r="C83" s="9" t="s">
        <v>151</v>
      </c>
      <c r="D83" s="9"/>
      <c r="E83" s="11"/>
      <c r="F83" s="9"/>
      <c r="G83" s="9"/>
      <c r="H83" s="9"/>
      <c r="I83" s="9"/>
      <c r="J83" s="9"/>
      <c r="K83" s="9"/>
      <c r="L83" s="9"/>
      <c r="M83" s="9"/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-16649</v>
      </c>
      <c r="Z83" s="12">
        <v>-16649</v>
      </c>
      <c r="AA83" s="12">
        <v>0</v>
      </c>
      <c r="AB83" s="12">
        <v>-16649</v>
      </c>
      <c r="AC83" s="12">
        <v>-16649</v>
      </c>
      <c r="AD83" s="12">
        <v>-16649</v>
      </c>
      <c r="AE83" s="12">
        <v>16649</v>
      </c>
      <c r="AF83" s="13"/>
      <c r="AG83" s="12">
        <v>16649</v>
      </c>
      <c r="AH83" s="13"/>
      <c r="AI83" s="12">
        <v>0</v>
      </c>
      <c r="AJ83" s="13"/>
    </row>
    <row r="84" spans="1:36" ht="12.75">
      <c r="A84" s="9" t="s">
        <v>154</v>
      </c>
      <c r="B84" s="10" t="s">
        <v>155</v>
      </c>
      <c r="C84" s="9" t="s">
        <v>154</v>
      </c>
      <c r="D84" s="9"/>
      <c r="E84" s="11"/>
      <c r="F84" s="9"/>
      <c r="G84" s="9"/>
      <c r="H84" s="9"/>
      <c r="I84" s="9"/>
      <c r="J84" s="9"/>
      <c r="K84" s="9"/>
      <c r="L84" s="9"/>
      <c r="M84" s="9"/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-16649</v>
      </c>
      <c r="Z84" s="12">
        <v>-16649</v>
      </c>
      <c r="AA84" s="12">
        <v>0</v>
      </c>
      <c r="AB84" s="12">
        <v>-16649</v>
      </c>
      <c r="AC84" s="12">
        <v>-16649</v>
      </c>
      <c r="AD84" s="12">
        <v>-16649</v>
      </c>
      <c r="AE84" s="12">
        <v>16649</v>
      </c>
      <c r="AF84" s="13"/>
      <c r="AG84" s="12">
        <v>16649</v>
      </c>
      <c r="AH84" s="13"/>
      <c r="AI84" s="12">
        <v>0</v>
      </c>
      <c r="AJ84" s="13"/>
    </row>
    <row r="85" spans="1:36" ht="12.75">
      <c r="A85" s="9" t="s">
        <v>156</v>
      </c>
      <c r="B85" s="10" t="s">
        <v>157</v>
      </c>
      <c r="C85" s="9" t="s">
        <v>156</v>
      </c>
      <c r="D85" s="9"/>
      <c r="E85" s="11"/>
      <c r="F85" s="9"/>
      <c r="G85" s="9"/>
      <c r="H85" s="9"/>
      <c r="I85" s="9"/>
      <c r="J85" s="9"/>
      <c r="K85" s="9"/>
      <c r="L85" s="9"/>
      <c r="M85" s="9"/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3"/>
      <c r="AG85" s="12">
        <v>0</v>
      </c>
      <c r="AH85" s="13"/>
      <c r="AI85" s="12">
        <v>0</v>
      </c>
      <c r="AJ85" s="13"/>
    </row>
    <row r="86" spans="1:36" ht="12.75">
      <c r="A86" s="9" t="s">
        <v>158</v>
      </c>
      <c r="B86" s="10" t="s">
        <v>159</v>
      </c>
      <c r="C86" s="9" t="s">
        <v>158</v>
      </c>
      <c r="D86" s="9"/>
      <c r="E86" s="11"/>
      <c r="F86" s="9"/>
      <c r="G86" s="9"/>
      <c r="H86" s="9"/>
      <c r="I86" s="9"/>
      <c r="J86" s="9"/>
      <c r="K86" s="9"/>
      <c r="L86" s="9"/>
      <c r="M86" s="9"/>
      <c r="N86" s="12">
        <v>0</v>
      </c>
      <c r="O86" s="12">
        <v>50000</v>
      </c>
      <c r="P86" s="12">
        <v>4000000</v>
      </c>
      <c r="Q86" s="12">
        <v>4050000</v>
      </c>
      <c r="R86" s="12">
        <v>4050000</v>
      </c>
      <c r="S86" s="12">
        <v>4050000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4033407.93</v>
      </c>
      <c r="Z86" s="12">
        <v>4033407.93</v>
      </c>
      <c r="AA86" s="12">
        <v>0</v>
      </c>
      <c r="AB86" s="12">
        <v>4033407.93</v>
      </c>
      <c r="AC86" s="12">
        <v>4033407.93</v>
      </c>
      <c r="AD86" s="12">
        <v>4033407.93</v>
      </c>
      <c r="AE86" s="12">
        <v>16592.07</v>
      </c>
      <c r="AF86" s="13">
        <v>0.9959031925925926</v>
      </c>
      <c r="AG86" s="12">
        <v>16592.07</v>
      </c>
      <c r="AH86" s="13">
        <v>0.9959031925925926</v>
      </c>
      <c r="AI86" s="12">
        <v>0</v>
      </c>
      <c r="AJ86" s="13"/>
    </row>
    <row r="87" spans="1:36" ht="12.75">
      <c r="A87" s="9" t="s">
        <v>160</v>
      </c>
      <c r="B87" s="10" t="s">
        <v>161</v>
      </c>
      <c r="C87" s="9" t="s">
        <v>160</v>
      </c>
      <c r="D87" s="9"/>
      <c r="E87" s="11"/>
      <c r="F87" s="9"/>
      <c r="G87" s="9"/>
      <c r="H87" s="9"/>
      <c r="I87" s="9"/>
      <c r="J87" s="9"/>
      <c r="K87" s="9"/>
      <c r="L87" s="9"/>
      <c r="M87" s="9"/>
      <c r="N87" s="12">
        <v>0</v>
      </c>
      <c r="O87" s="12">
        <v>50000</v>
      </c>
      <c r="P87" s="12">
        <v>4000000</v>
      </c>
      <c r="Q87" s="12">
        <v>4050000</v>
      </c>
      <c r="R87" s="12">
        <v>4050000</v>
      </c>
      <c r="S87" s="12">
        <v>4050000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4033407.93</v>
      </c>
      <c r="Z87" s="12">
        <v>4033407.93</v>
      </c>
      <c r="AA87" s="12">
        <v>0</v>
      </c>
      <c r="AB87" s="12">
        <v>4033407.93</v>
      </c>
      <c r="AC87" s="12">
        <v>4033407.93</v>
      </c>
      <c r="AD87" s="12">
        <v>4033407.93</v>
      </c>
      <c r="AE87" s="12">
        <v>16592.07</v>
      </c>
      <c r="AF87" s="13">
        <v>0.9959031925925926</v>
      </c>
      <c r="AG87" s="12">
        <v>16592.07</v>
      </c>
      <c r="AH87" s="13">
        <v>0.9959031925925926</v>
      </c>
      <c r="AI87" s="12">
        <v>0</v>
      </c>
      <c r="AJ87" s="13"/>
    </row>
    <row r="88" spans="1:36" ht="12.75">
      <c r="A88" s="9" t="s">
        <v>160</v>
      </c>
      <c r="B88" s="10" t="s">
        <v>162</v>
      </c>
      <c r="C88" s="9" t="s">
        <v>160</v>
      </c>
      <c r="D88" s="9"/>
      <c r="E88" s="11"/>
      <c r="F88" s="9"/>
      <c r="G88" s="9"/>
      <c r="H88" s="9"/>
      <c r="I88" s="9"/>
      <c r="J88" s="9"/>
      <c r="K88" s="9"/>
      <c r="L88" s="9"/>
      <c r="M88" s="9"/>
      <c r="N88" s="12">
        <v>0</v>
      </c>
      <c r="O88" s="12">
        <v>50000</v>
      </c>
      <c r="P88" s="12">
        <v>4000000</v>
      </c>
      <c r="Q88" s="12">
        <v>4050000</v>
      </c>
      <c r="R88" s="12">
        <v>4050000</v>
      </c>
      <c r="S88" s="12">
        <v>4050000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4033407.93</v>
      </c>
      <c r="Z88" s="12">
        <v>4033407.93</v>
      </c>
      <c r="AA88" s="12">
        <v>0</v>
      </c>
      <c r="AB88" s="12">
        <v>4033407.93</v>
      </c>
      <c r="AC88" s="12">
        <v>4033407.93</v>
      </c>
      <c r="AD88" s="12">
        <v>4033407.93</v>
      </c>
      <c r="AE88" s="12">
        <v>16592.07</v>
      </c>
      <c r="AF88" s="13">
        <v>0.9959031925925926</v>
      </c>
      <c r="AG88" s="12">
        <v>16592.07</v>
      </c>
      <c r="AH88" s="13">
        <v>0.9959031925925926</v>
      </c>
      <c r="AI88" s="12">
        <v>0</v>
      </c>
      <c r="AJ88" s="13"/>
    </row>
    <row r="89" spans="1:36" ht="12.75">
      <c r="A89" s="9" t="s">
        <v>163</v>
      </c>
      <c r="B89" s="10" t="s">
        <v>164</v>
      </c>
      <c r="C89" s="9" t="s">
        <v>163</v>
      </c>
      <c r="D89" s="9"/>
      <c r="E89" s="11"/>
      <c r="F89" s="9"/>
      <c r="G89" s="9"/>
      <c r="H89" s="9"/>
      <c r="I89" s="9"/>
      <c r="J89" s="9"/>
      <c r="K89" s="9"/>
      <c r="L89" s="9"/>
      <c r="M89" s="9"/>
      <c r="N89" s="12">
        <v>0</v>
      </c>
      <c r="O89" s="12">
        <v>50000</v>
      </c>
      <c r="P89" s="12">
        <v>4000000</v>
      </c>
      <c r="Q89" s="12">
        <v>4050000</v>
      </c>
      <c r="R89" s="12">
        <v>4050000</v>
      </c>
      <c r="S89" s="12">
        <v>4050000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4033407.93</v>
      </c>
      <c r="Z89" s="12">
        <v>4033407.93</v>
      </c>
      <c r="AA89" s="12">
        <v>0</v>
      </c>
      <c r="AB89" s="12">
        <v>4033407.93</v>
      </c>
      <c r="AC89" s="12">
        <v>4033407.93</v>
      </c>
      <c r="AD89" s="12">
        <v>4033407.93</v>
      </c>
      <c r="AE89" s="12">
        <v>16592.07</v>
      </c>
      <c r="AF89" s="13">
        <v>0.9959031925925926</v>
      </c>
      <c r="AG89" s="12">
        <v>16592.07</v>
      </c>
      <c r="AH89" s="13">
        <v>0.9959031925925926</v>
      </c>
      <c r="AI89" s="12">
        <v>0</v>
      </c>
      <c r="AJ89" s="13"/>
    </row>
    <row r="90" spans="1:36" ht="12.75">
      <c r="A90" s="9" t="s">
        <v>165</v>
      </c>
      <c r="B90" s="10" t="s">
        <v>166</v>
      </c>
      <c r="C90" s="9" t="s">
        <v>165</v>
      </c>
      <c r="D90" s="9"/>
      <c r="E90" s="11"/>
      <c r="F90" s="9"/>
      <c r="G90" s="9"/>
      <c r="H90" s="9"/>
      <c r="I90" s="9"/>
      <c r="J90" s="9"/>
      <c r="K90" s="9"/>
      <c r="L90" s="9"/>
      <c r="M90" s="9"/>
      <c r="N90" s="12">
        <v>0</v>
      </c>
      <c r="O90" s="12">
        <v>22174986</v>
      </c>
      <c r="P90" s="12">
        <v>1532333.19</v>
      </c>
      <c r="Q90" s="12">
        <v>23707319.19</v>
      </c>
      <c r="R90" s="12">
        <v>23707319.19</v>
      </c>
      <c r="S90" s="12">
        <v>23707319.19</v>
      </c>
      <c r="T90" s="12">
        <v>0</v>
      </c>
      <c r="U90" s="12">
        <v>0</v>
      </c>
      <c r="V90" s="12">
        <v>0</v>
      </c>
      <c r="W90" s="12">
        <v>0</v>
      </c>
      <c r="X90" s="12">
        <v>42913.21</v>
      </c>
      <c r="Y90" s="12">
        <v>9715569.03</v>
      </c>
      <c r="Z90" s="12">
        <v>9672655.82</v>
      </c>
      <c r="AA90" s="12">
        <v>42913.21</v>
      </c>
      <c r="AB90" s="12">
        <v>9715569.03</v>
      </c>
      <c r="AC90" s="12">
        <v>9672655.82</v>
      </c>
      <c r="AD90" s="12">
        <v>9672655.82</v>
      </c>
      <c r="AE90" s="12">
        <v>14034663.37</v>
      </c>
      <c r="AF90" s="13">
        <v>0.40800293540064325</v>
      </c>
      <c r="AG90" s="12">
        <v>14034663.37</v>
      </c>
      <c r="AH90" s="13">
        <v>0.40800293540064325</v>
      </c>
      <c r="AI90" s="12">
        <v>0</v>
      </c>
      <c r="AJ90" s="13"/>
    </row>
    <row r="91" spans="1:36" ht="12.75">
      <c r="A91" s="9" t="s">
        <v>167</v>
      </c>
      <c r="B91" s="10" t="s">
        <v>168</v>
      </c>
      <c r="C91" s="9" t="s">
        <v>167</v>
      </c>
      <c r="D91" s="9"/>
      <c r="E91" s="11"/>
      <c r="F91" s="9"/>
      <c r="G91" s="9"/>
      <c r="H91" s="9"/>
      <c r="I91" s="9"/>
      <c r="J91" s="9"/>
      <c r="K91" s="9"/>
      <c r="L91" s="9"/>
      <c r="M91" s="9"/>
      <c r="N91" s="12">
        <v>0</v>
      </c>
      <c r="O91" s="12">
        <v>13388558</v>
      </c>
      <c r="P91" s="12">
        <v>10278761.19</v>
      </c>
      <c r="Q91" s="12">
        <v>23667319.19</v>
      </c>
      <c r="R91" s="12">
        <v>23667319.19</v>
      </c>
      <c r="S91" s="12">
        <v>23667319.19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9632655.82</v>
      </c>
      <c r="Z91" s="12">
        <v>9632655.82</v>
      </c>
      <c r="AA91" s="12">
        <v>0</v>
      </c>
      <c r="AB91" s="12">
        <v>9632655.82</v>
      </c>
      <c r="AC91" s="12">
        <v>9632655.82</v>
      </c>
      <c r="AD91" s="12">
        <v>9632655.82</v>
      </c>
      <c r="AE91" s="12">
        <v>14034663.37</v>
      </c>
      <c r="AF91" s="13">
        <v>0.40700240456764636</v>
      </c>
      <c r="AG91" s="12">
        <v>14034663.37</v>
      </c>
      <c r="AH91" s="13">
        <v>0.40700240456764636</v>
      </c>
      <c r="AI91" s="12">
        <v>0</v>
      </c>
      <c r="AJ91" s="13"/>
    </row>
    <row r="92" spans="1:36" ht="12.75">
      <c r="A92" s="9" t="s">
        <v>169</v>
      </c>
      <c r="B92" s="10" t="s">
        <v>170</v>
      </c>
      <c r="C92" s="9" t="s">
        <v>169</v>
      </c>
      <c r="D92" s="9"/>
      <c r="E92" s="11"/>
      <c r="F92" s="9"/>
      <c r="G92" s="9"/>
      <c r="H92" s="9"/>
      <c r="I92" s="9"/>
      <c r="J92" s="9"/>
      <c r="K92" s="9"/>
      <c r="L92" s="9"/>
      <c r="M92" s="9"/>
      <c r="N92" s="12">
        <v>0</v>
      </c>
      <c r="O92" s="12">
        <v>12750922</v>
      </c>
      <c r="P92" s="12">
        <v>0</v>
      </c>
      <c r="Q92" s="12">
        <v>12750922</v>
      </c>
      <c r="R92" s="12">
        <v>12750922</v>
      </c>
      <c r="S92" s="12">
        <v>12750922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1700100</v>
      </c>
      <c r="Z92" s="12">
        <v>1700100</v>
      </c>
      <c r="AA92" s="12">
        <v>0</v>
      </c>
      <c r="AB92" s="12">
        <v>1700100</v>
      </c>
      <c r="AC92" s="12">
        <v>1700100</v>
      </c>
      <c r="AD92" s="12">
        <v>1700100</v>
      </c>
      <c r="AE92" s="12">
        <v>11050822</v>
      </c>
      <c r="AF92" s="13">
        <v>0.13333153477058365</v>
      </c>
      <c r="AG92" s="12">
        <v>11050822</v>
      </c>
      <c r="AH92" s="13">
        <v>0.13333153477058365</v>
      </c>
      <c r="AI92" s="12">
        <v>0</v>
      </c>
      <c r="AJ92" s="13"/>
    </row>
    <row r="93" spans="1:36" ht="12.75">
      <c r="A93" s="9" t="s">
        <v>169</v>
      </c>
      <c r="B93" s="10" t="s">
        <v>171</v>
      </c>
      <c r="C93" s="9" t="s">
        <v>169</v>
      </c>
      <c r="D93" s="9"/>
      <c r="E93" s="11"/>
      <c r="F93" s="9"/>
      <c r="G93" s="9"/>
      <c r="H93" s="9"/>
      <c r="I93" s="9"/>
      <c r="J93" s="9"/>
      <c r="K93" s="9"/>
      <c r="L93" s="9"/>
      <c r="M93" s="9"/>
      <c r="N93" s="12">
        <v>0</v>
      </c>
      <c r="O93" s="12">
        <v>12750922</v>
      </c>
      <c r="P93" s="12">
        <v>0</v>
      </c>
      <c r="Q93" s="12">
        <v>12750922</v>
      </c>
      <c r="R93" s="12">
        <v>12750922</v>
      </c>
      <c r="S93" s="12">
        <v>12750922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1700100</v>
      </c>
      <c r="Z93" s="12">
        <v>1700100</v>
      </c>
      <c r="AA93" s="12">
        <v>0</v>
      </c>
      <c r="AB93" s="12">
        <v>1700100</v>
      </c>
      <c r="AC93" s="12">
        <v>1700100</v>
      </c>
      <c r="AD93" s="12">
        <v>1700100</v>
      </c>
      <c r="AE93" s="12">
        <v>11050822</v>
      </c>
      <c r="AF93" s="13">
        <v>0.13333153477058365</v>
      </c>
      <c r="AG93" s="12">
        <v>11050822</v>
      </c>
      <c r="AH93" s="13">
        <v>0.13333153477058365</v>
      </c>
      <c r="AI93" s="12">
        <v>0</v>
      </c>
      <c r="AJ93" s="13"/>
    </row>
    <row r="94" spans="1:36" ht="12.75">
      <c r="A94" s="9" t="s">
        <v>172</v>
      </c>
      <c r="B94" s="10" t="s">
        <v>173</v>
      </c>
      <c r="C94" s="9" t="s">
        <v>172</v>
      </c>
      <c r="D94" s="9"/>
      <c r="E94" s="11"/>
      <c r="F94" s="9"/>
      <c r="G94" s="9"/>
      <c r="H94" s="9"/>
      <c r="I94" s="9"/>
      <c r="J94" s="9"/>
      <c r="K94" s="9"/>
      <c r="L94" s="9"/>
      <c r="M94" s="9"/>
      <c r="N94" s="12">
        <v>0</v>
      </c>
      <c r="O94" s="12">
        <v>12750922</v>
      </c>
      <c r="P94" s="12">
        <v>0</v>
      </c>
      <c r="Q94" s="12">
        <v>12750922</v>
      </c>
      <c r="R94" s="12">
        <v>12750922</v>
      </c>
      <c r="S94" s="12">
        <v>12750922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1700100</v>
      </c>
      <c r="Z94" s="12">
        <v>1700100</v>
      </c>
      <c r="AA94" s="12">
        <v>0</v>
      </c>
      <c r="AB94" s="12">
        <v>1700100</v>
      </c>
      <c r="AC94" s="12">
        <v>1700100</v>
      </c>
      <c r="AD94" s="12">
        <v>1700100</v>
      </c>
      <c r="AE94" s="12">
        <v>11050822</v>
      </c>
      <c r="AF94" s="13">
        <v>0.13333153477058365</v>
      </c>
      <c r="AG94" s="12">
        <v>11050822</v>
      </c>
      <c r="AH94" s="13">
        <v>0.13333153477058365</v>
      </c>
      <c r="AI94" s="12">
        <v>0</v>
      </c>
      <c r="AJ94" s="13"/>
    </row>
    <row r="95" spans="1:36" ht="12.75">
      <c r="A95" s="9" t="s">
        <v>174</v>
      </c>
      <c r="B95" s="10" t="s">
        <v>175</v>
      </c>
      <c r="C95" s="9" t="s">
        <v>174</v>
      </c>
      <c r="D95" s="9"/>
      <c r="E95" s="11"/>
      <c r="F95" s="9"/>
      <c r="G95" s="9"/>
      <c r="H95" s="9"/>
      <c r="I95" s="9"/>
      <c r="J95" s="9"/>
      <c r="K95" s="9"/>
      <c r="L95" s="9"/>
      <c r="M95" s="9"/>
      <c r="N95" s="12">
        <v>0</v>
      </c>
      <c r="O95" s="12">
        <v>12750922</v>
      </c>
      <c r="P95" s="12">
        <v>0</v>
      </c>
      <c r="Q95" s="12">
        <v>12750922</v>
      </c>
      <c r="R95" s="12">
        <v>12750922</v>
      </c>
      <c r="S95" s="12">
        <v>12750922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1700100</v>
      </c>
      <c r="Z95" s="12">
        <v>1700100</v>
      </c>
      <c r="AA95" s="12">
        <v>0</v>
      </c>
      <c r="AB95" s="12">
        <v>1700100</v>
      </c>
      <c r="AC95" s="12">
        <v>1700100</v>
      </c>
      <c r="AD95" s="12">
        <v>1700100</v>
      </c>
      <c r="AE95" s="12">
        <v>11050822</v>
      </c>
      <c r="AF95" s="13">
        <v>0.13333153477058365</v>
      </c>
      <c r="AG95" s="12">
        <v>11050822</v>
      </c>
      <c r="AH95" s="13">
        <v>0.13333153477058365</v>
      </c>
      <c r="AI95" s="12">
        <v>0</v>
      </c>
      <c r="AJ95" s="13"/>
    </row>
    <row r="96" spans="1:36" ht="12.75">
      <c r="A96" s="9" t="s">
        <v>176</v>
      </c>
      <c r="B96" s="10" t="s">
        <v>177</v>
      </c>
      <c r="C96" s="9" t="s">
        <v>176</v>
      </c>
      <c r="D96" s="9"/>
      <c r="E96" s="11"/>
      <c r="F96" s="9"/>
      <c r="G96" s="9"/>
      <c r="H96" s="9"/>
      <c r="I96" s="9"/>
      <c r="J96" s="9"/>
      <c r="K96" s="9"/>
      <c r="L96" s="9"/>
      <c r="M96" s="9"/>
      <c r="N96" s="12">
        <v>0</v>
      </c>
      <c r="O96" s="12">
        <v>637636</v>
      </c>
      <c r="P96" s="12">
        <v>0</v>
      </c>
      <c r="Q96" s="12">
        <v>637636</v>
      </c>
      <c r="R96" s="12">
        <v>637636</v>
      </c>
      <c r="S96" s="12">
        <v>637636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212546</v>
      </c>
      <c r="Z96" s="12">
        <v>212546</v>
      </c>
      <c r="AA96" s="12">
        <v>0</v>
      </c>
      <c r="AB96" s="12">
        <v>212546</v>
      </c>
      <c r="AC96" s="12">
        <v>212546</v>
      </c>
      <c r="AD96" s="12">
        <v>212546</v>
      </c>
      <c r="AE96" s="12">
        <v>425090</v>
      </c>
      <c r="AF96" s="13">
        <v>0.33333437886192124</v>
      </c>
      <c r="AG96" s="12">
        <v>425090</v>
      </c>
      <c r="AH96" s="13">
        <v>0.33333437886192124</v>
      </c>
      <c r="AI96" s="12">
        <v>0</v>
      </c>
      <c r="AJ96" s="13"/>
    </row>
    <row r="97" spans="1:36" ht="12.75">
      <c r="A97" s="9" t="s">
        <v>178</v>
      </c>
      <c r="B97" s="10" t="s">
        <v>179</v>
      </c>
      <c r="C97" s="9" t="s">
        <v>178</v>
      </c>
      <c r="D97" s="9"/>
      <c r="E97" s="11"/>
      <c r="F97" s="9"/>
      <c r="G97" s="9"/>
      <c r="H97" s="9"/>
      <c r="I97" s="9"/>
      <c r="J97" s="9"/>
      <c r="K97" s="9"/>
      <c r="L97" s="9"/>
      <c r="M97" s="9"/>
      <c r="N97" s="12">
        <v>0</v>
      </c>
      <c r="O97" s="12">
        <v>637636</v>
      </c>
      <c r="P97" s="12">
        <v>0</v>
      </c>
      <c r="Q97" s="12">
        <v>637636</v>
      </c>
      <c r="R97" s="12">
        <v>637636</v>
      </c>
      <c r="S97" s="12">
        <v>637636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212546</v>
      </c>
      <c r="Z97" s="12">
        <v>212546</v>
      </c>
      <c r="AA97" s="12">
        <v>0</v>
      </c>
      <c r="AB97" s="12">
        <v>212546</v>
      </c>
      <c r="AC97" s="12">
        <v>212546</v>
      </c>
      <c r="AD97" s="12">
        <v>212546</v>
      </c>
      <c r="AE97" s="12">
        <v>425090</v>
      </c>
      <c r="AF97" s="13">
        <v>0.33333437886192124</v>
      </c>
      <c r="AG97" s="12">
        <v>425090</v>
      </c>
      <c r="AH97" s="13">
        <v>0.33333437886192124</v>
      </c>
      <c r="AI97" s="12">
        <v>0</v>
      </c>
      <c r="AJ97" s="13"/>
    </row>
    <row r="98" spans="1:36" ht="12.75">
      <c r="A98" s="9" t="s">
        <v>180</v>
      </c>
      <c r="B98" s="10" t="s">
        <v>181</v>
      </c>
      <c r="C98" s="9" t="s">
        <v>180</v>
      </c>
      <c r="D98" s="9"/>
      <c r="E98" s="11"/>
      <c r="F98" s="9"/>
      <c r="G98" s="9"/>
      <c r="H98" s="9"/>
      <c r="I98" s="9"/>
      <c r="J98" s="9"/>
      <c r="K98" s="9"/>
      <c r="L98" s="9"/>
      <c r="M98" s="9"/>
      <c r="N98" s="12">
        <v>0</v>
      </c>
      <c r="O98" s="12">
        <v>637636</v>
      </c>
      <c r="P98" s="12">
        <v>0</v>
      </c>
      <c r="Q98" s="12">
        <v>637636</v>
      </c>
      <c r="R98" s="12">
        <v>637636</v>
      </c>
      <c r="S98" s="12">
        <v>637636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212546</v>
      </c>
      <c r="Z98" s="12">
        <v>212546</v>
      </c>
      <c r="AA98" s="12">
        <v>0</v>
      </c>
      <c r="AB98" s="12">
        <v>212546</v>
      </c>
      <c r="AC98" s="12">
        <v>212546</v>
      </c>
      <c r="AD98" s="12">
        <v>212546</v>
      </c>
      <c r="AE98" s="12">
        <v>425090</v>
      </c>
      <c r="AF98" s="13">
        <v>0.33333437886192124</v>
      </c>
      <c r="AG98" s="12">
        <v>425090</v>
      </c>
      <c r="AH98" s="13">
        <v>0.33333437886192124</v>
      </c>
      <c r="AI98" s="12">
        <v>0</v>
      </c>
      <c r="AJ98" s="13"/>
    </row>
    <row r="99" spans="1:36" ht="12.75">
      <c r="A99" s="9" t="s">
        <v>182</v>
      </c>
      <c r="B99" s="10" t="s">
        <v>183</v>
      </c>
      <c r="C99" s="9" t="s">
        <v>182</v>
      </c>
      <c r="D99" s="9"/>
      <c r="E99" s="11"/>
      <c r="F99" s="9"/>
      <c r="G99" s="9"/>
      <c r="H99" s="9"/>
      <c r="I99" s="9"/>
      <c r="J99" s="9"/>
      <c r="K99" s="9"/>
      <c r="L99" s="9"/>
      <c r="M99" s="9"/>
      <c r="N99" s="12">
        <v>0</v>
      </c>
      <c r="O99" s="12">
        <v>0</v>
      </c>
      <c r="P99" s="12">
        <v>10278761.19</v>
      </c>
      <c r="Q99" s="12">
        <v>10278761.19</v>
      </c>
      <c r="R99" s="12">
        <v>10278761.19</v>
      </c>
      <c r="S99" s="12">
        <v>10278761.19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7720009.82</v>
      </c>
      <c r="Z99" s="12">
        <v>7720009.82</v>
      </c>
      <c r="AA99" s="12">
        <v>0</v>
      </c>
      <c r="AB99" s="12">
        <v>7720009.82</v>
      </c>
      <c r="AC99" s="12">
        <v>7720009.82</v>
      </c>
      <c r="AD99" s="12">
        <v>7720009.82</v>
      </c>
      <c r="AE99" s="12">
        <v>2558751.37</v>
      </c>
      <c r="AF99" s="13">
        <v>0.7510642262523467</v>
      </c>
      <c r="AG99" s="12">
        <v>2558751.37</v>
      </c>
      <c r="AH99" s="13">
        <v>0.7510642262523467</v>
      </c>
      <c r="AI99" s="12">
        <v>0</v>
      </c>
      <c r="AJ99" s="13"/>
    </row>
    <row r="100" spans="1:36" ht="12.75">
      <c r="A100" s="9" t="s">
        <v>184</v>
      </c>
      <c r="B100" s="10" t="s">
        <v>185</v>
      </c>
      <c r="C100" s="9" t="s">
        <v>184</v>
      </c>
      <c r="D100" s="9"/>
      <c r="E100" s="11"/>
      <c r="F100" s="9"/>
      <c r="G100" s="9"/>
      <c r="H100" s="9"/>
      <c r="I100" s="9"/>
      <c r="J100" s="9"/>
      <c r="K100" s="9"/>
      <c r="L100" s="9"/>
      <c r="M100" s="9"/>
      <c r="N100" s="12">
        <v>0</v>
      </c>
      <c r="O100" s="12">
        <v>0</v>
      </c>
      <c r="P100" s="12">
        <v>7686541.19</v>
      </c>
      <c r="Q100" s="12">
        <v>7686541.19</v>
      </c>
      <c r="R100" s="12">
        <v>7686541.19</v>
      </c>
      <c r="S100" s="12">
        <v>7686541.19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7686541.19</v>
      </c>
      <c r="Z100" s="12">
        <v>7686541.19</v>
      </c>
      <c r="AA100" s="12">
        <v>0</v>
      </c>
      <c r="AB100" s="12">
        <v>7686541.19</v>
      </c>
      <c r="AC100" s="12">
        <v>7686541.19</v>
      </c>
      <c r="AD100" s="12">
        <v>7686541.19</v>
      </c>
      <c r="AE100" s="12">
        <v>0</v>
      </c>
      <c r="AF100" s="13">
        <v>1</v>
      </c>
      <c r="AG100" s="12">
        <v>0</v>
      </c>
      <c r="AH100" s="13">
        <v>1</v>
      </c>
      <c r="AI100" s="12">
        <v>0</v>
      </c>
      <c r="AJ100" s="13"/>
    </row>
    <row r="101" spans="1:36" ht="12.75">
      <c r="A101" s="9" t="s">
        <v>186</v>
      </c>
      <c r="B101" s="10" t="s">
        <v>187</v>
      </c>
      <c r="C101" s="9" t="s">
        <v>186</v>
      </c>
      <c r="D101" s="9"/>
      <c r="E101" s="11"/>
      <c r="F101" s="9"/>
      <c r="G101" s="9"/>
      <c r="H101" s="9"/>
      <c r="I101" s="9"/>
      <c r="J101" s="9"/>
      <c r="K101" s="9"/>
      <c r="L101" s="9"/>
      <c r="M101" s="9"/>
      <c r="N101" s="12">
        <v>0</v>
      </c>
      <c r="O101" s="12">
        <v>0</v>
      </c>
      <c r="P101" s="12">
        <v>7686541.19</v>
      </c>
      <c r="Q101" s="12">
        <v>7686541.19</v>
      </c>
      <c r="R101" s="12">
        <v>7686541.19</v>
      </c>
      <c r="S101" s="12">
        <v>7686541.19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7686541.19</v>
      </c>
      <c r="Z101" s="12">
        <v>7686541.19</v>
      </c>
      <c r="AA101" s="12">
        <v>0</v>
      </c>
      <c r="AB101" s="12">
        <v>7686541.19</v>
      </c>
      <c r="AC101" s="12">
        <v>7686541.19</v>
      </c>
      <c r="AD101" s="12">
        <v>7686541.19</v>
      </c>
      <c r="AE101" s="12">
        <v>0</v>
      </c>
      <c r="AF101" s="13">
        <v>1</v>
      </c>
      <c r="AG101" s="12">
        <v>0</v>
      </c>
      <c r="AH101" s="13">
        <v>1</v>
      </c>
      <c r="AI101" s="12">
        <v>0</v>
      </c>
      <c r="AJ101" s="13"/>
    </row>
    <row r="102" spans="1:36" ht="12.75">
      <c r="A102" s="9" t="s">
        <v>188</v>
      </c>
      <c r="B102" s="10" t="s">
        <v>189</v>
      </c>
      <c r="C102" s="9" t="s">
        <v>188</v>
      </c>
      <c r="D102" s="9"/>
      <c r="E102" s="11"/>
      <c r="F102" s="9"/>
      <c r="G102" s="9"/>
      <c r="H102" s="9"/>
      <c r="I102" s="9"/>
      <c r="J102" s="9"/>
      <c r="K102" s="9"/>
      <c r="L102" s="9"/>
      <c r="M102" s="9"/>
      <c r="N102" s="12">
        <v>0</v>
      </c>
      <c r="O102" s="12">
        <v>0</v>
      </c>
      <c r="P102" s="12">
        <v>2592220</v>
      </c>
      <c r="Q102" s="12">
        <v>2592220</v>
      </c>
      <c r="R102" s="12">
        <v>2592220</v>
      </c>
      <c r="S102" s="12">
        <v>2592220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33468.63</v>
      </c>
      <c r="Z102" s="12">
        <v>33468.63</v>
      </c>
      <c r="AA102" s="12">
        <v>0</v>
      </c>
      <c r="AB102" s="12">
        <v>33468.63</v>
      </c>
      <c r="AC102" s="12">
        <v>33468.63</v>
      </c>
      <c r="AD102" s="12">
        <v>33468.63</v>
      </c>
      <c r="AE102" s="12">
        <v>2558751.37</v>
      </c>
      <c r="AF102" s="13">
        <v>0.012911184235905903</v>
      </c>
      <c r="AG102" s="12">
        <v>2558751.37</v>
      </c>
      <c r="AH102" s="13">
        <v>0.012911184235905903</v>
      </c>
      <c r="AI102" s="12">
        <v>0</v>
      </c>
      <c r="AJ102" s="13"/>
    </row>
    <row r="103" spans="1:36" ht="12.75">
      <c r="A103" s="9" t="s">
        <v>190</v>
      </c>
      <c r="B103" s="10" t="s">
        <v>191</v>
      </c>
      <c r="C103" s="9" t="s">
        <v>190</v>
      </c>
      <c r="D103" s="9"/>
      <c r="E103" s="11"/>
      <c r="F103" s="9"/>
      <c r="G103" s="9"/>
      <c r="H103" s="9"/>
      <c r="I103" s="9"/>
      <c r="J103" s="9"/>
      <c r="K103" s="9"/>
      <c r="L103" s="9"/>
      <c r="M103" s="9"/>
      <c r="N103" s="12">
        <v>0</v>
      </c>
      <c r="O103" s="12">
        <v>0</v>
      </c>
      <c r="P103" s="12">
        <v>2357860</v>
      </c>
      <c r="Q103" s="12">
        <v>2357860</v>
      </c>
      <c r="R103" s="12">
        <v>2357860</v>
      </c>
      <c r="S103" s="12">
        <v>2357860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2357860</v>
      </c>
      <c r="AF103" s="13">
        <v>0</v>
      </c>
      <c r="AG103" s="12">
        <v>2357860</v>
      </c>
      <c r="AH103" s="13">
        <v>0</v>
      </c>
      <c r="AI103" s="12">
        <v>0</v>
      </c>
      <c r="AJ103" s="13"/>
    </row>
    <row r="104" spans="1:36" ht="12.75">
      <c r="A104" s="9" t="s">
        <v>192</v>
      </c>
      <c r="B104" s="10" t="s">
        <v>193</v>
      </c>
      <c r="C104" s="9" t="s">
        <v>192</v>
      </c>
      <c r="D104" s="9"/>
      <c r="E104" s="11"/>
      <c r="F104" s="9"/>
      <c r="G104" s="9"/>
      <c r="H104" s="9"/>
      <c r="I104" s="9"/>
      <c r="J104" s="9"/>
      <c r="K104" s="9"/>
      <c r="L104" s="9"/>
      <c r="M104" s="9"/>
      <c r="N104" s="12">
        <v>0</v>
      </c>
      <c r="O104" s="12">
        <v>0</v>
      </c>
      <c r="P104" s="12">
        <v>234360</v>
      </c>
      <c r="Q104" s="12">
        <v>234360</v>
      </c>
      <c r="R104" s="12">
        <v>234360</v>
      </c>
      <c r="S104" s="12">
        <v>234360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33468.63</v>
      </c>
      <c r="Z104" s="12">
        <v>33468.63</v>
      </c>
      <c r="AA104" s="12">
        <v>0</v>
      </c>
      <c r="AB104" s="12">
        <v>33468.63</v>
      </c>
      <c r="AC104" s="12">
        <v>33468.63</v>
      </c>
      <c r="AD104" s="12">
        <v>33468.63</v>
      </c>
      <c r="AE104" s="12">
        <v>200891.37</v>
      </c>
      <c r="AF104" s="13">
        <v>0.14280862775217615</v>
      </c>
      <c r="AG104" s="12">
        <v>200891.37</v>
      </c>
      <c r="AH104" s="13">
        <v>0.14280862775217615</v>
      </c>
      <c r="AI104" s="12">
        <v>0</v>
      </c>
      <c r="AJ104" s="13"/>
    </row>
    <row r="105" spans="1:36" ht="12.75">
      <c r="A105" s="9" t="s">
        <v>194</v>
      </c>
      <c r="B105" s="10" t="s">
        <v>195</v>
      </c>
      <c r="C105" s="9" t="s">
        <v>194</v>
      </c>
      <c r="D105" s="9"/>
      <c r="E105" s="11"/>
      <c r="F105" s="9"/>
      <c r="G105" s="9"/>
      <c r="H105" s="9"/>
      <c r="I105" s="9"/>
      <c r="J105" s="9"/>
      <c r="K105" s="9"/>
      <c r="L105" s="9"/>
      <c r="M105" s="9"/>
      <c r="N105" s="12">
        <v>0</v>
      </c>
      <c r="O105" s="12">
        <v>0</v>
      </c>
      <c r="P105" s="12">
        <v>40000</v>
      </c>
      <c r="Q105" s="12">
        <v>40000</v>
      </c>
      <c r="R105" s="12">
        <v>40000</v>
      </c>
      <c r="S105" s="12">
        <v>40000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40000</v>
      </c>
      <c r="Z105" s="12">
        <v>40000</v>
      </c>
      <c r="AA105" s="12">
        <v>0</v>
      </c>
      <c r="AB105" s="12">
        <v>40000</v>
      </c>
      <c r="AC105" s="12">
        <v>40000</v>
      </c>
      <c r="AD105" s="12">
        <v>40000</v>
      </c>
      <c r="AE105" s="12">
        <v>0</v>
      </c>
      <c r="AF105" s="13">
        <v>1</v>
      </c>
      <c r="AG105" s="12">
        <v>0</v>
      </c>
      <c r="AH105" s="13">
        <v>1</v>
      </c>
      <c r="AI105" s="12">
        <v>0</v>
      </c>
      <c r="AJ105" s="13"/>
    </row>
    <row r="106" spans="1:36" ht="12.75">
      <c r="A106" s="9" t="s">
        <v>196</v>
      </c>
      <c r="B106" s="10" t="s">
        <v>197</v>
      </c>
      <c r="C106" s="9" t="s">
        <v>196</v>
      </c>
      <c r="D106" s="9"/>
      <c r="E106" s="11"/>
      <c r="F106" s="9"/>
      <c r="G106" s="9"/>
      <c r="H106" s="9"/>
      <c r="I106" s="9"/>
      <c r="J106" s="9"/>
      <c r="K106" s="9"/>
      <c r="L106" s="9"/>
      <c r="M106" s="9"/>
      <c r="N106" s="12">
        <v>0</v>
      </c>
      <c r="O106" s="12">
        <v>8786428</v>
      </c>
      <c r="P106" s="12">
        <v>-8786428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3"/>
      <c r="AG106" s="12">
        <v>0</v>
      </c>
      <c r="AH106" s="13"/>
      <c r="AI106" s="12">
        <v>0</v>
      </c>
      <c r="AJ106" s="13"/>
    </row>
    <row r="107" spans="1:36" ht="12.75">
      <c r="A107" s="9" t="s">
        <v>198</v>
      </c>
      <c r="B107" s="10" t="s">
        <v>199</v>
      </c>
      <c r="C107" s="9" t="s">
        <v>198</v>
      </c>
      <c r="D107" s="9"/>
      <c r="E107" s="11"/>
      <c r="F107" s="9"/>
      <c r="G107" s="9"/>
      <c r="H107" s="9"/>
      <c r="I107" s="9"/>
      <c r="J107" s="9"/>
      <c r="K107" s="9"/>
      <c r="L107" s="9"/>
      <c r="M107" s="9"/>
      <c r="N107" s="12">
        <v>0</v>
      </c>
      <c r="O107" s="12">
        <v>8786428</v>
      </c>
      <c r="P107" s="12">
        <v>-8786428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3"/>
      <c r="AG107" s="12">
        <v>0</v>
      </c>
      <c r="AH107" s="13"/>
      <c r="AI107" s="12">
        <v>0</v>
      </c>
      <c r="AJ107" s="13"/>
    </row>
    <row r="108" spans="1:36" ht="83.25" customHeight="1">
      <c r="A108" s="9" t="s">
        <v>200</v>
      </c>
      <c r="B108" s="10" t="s">
        <v>201</v>
      </c>
      <c r="C108" s="9" t="s">
        <v>200</v>
      </c>
      <c r="D108" s="9"/>
      <c r="E108" s="11"/>
      <c r="F108" s="9"/>
      <c r="G108" s="9"/>
      <c r="H108" s="9"/>
      <c r="I108" s="9"/>
      <c r="J108" s="9"/>
      <c r="K108" s="9"/>
      <c r="L108" s="9"/>
      <c r="M108" s="9"/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42913.21</v>
      </c>
      <c r="Y108" s="12">
        <v>42913.21</v>
      </c>
      <c r="Z108" s="12">
        <v>0</v>
      </c>
      <c r="AA108" s="12">
        <v>42913.21</v>
      </c>
      <c r="AB108" s="12">
        <v>42913.21</v>
      </c>
      <c r="AC108" s="12">
        <v>0</v>
      </c>
      <c r="AD108" s="12">
        <v>0</v>
      </c>
      <c r="AE108" s="12">
        <v>0</v>
      </c>
      <c r="AF108" s="13"/>
      <c r="AG108" s="12">
        <v>0</v>
      </c>
      <c r="AH108" s="13"/>
      <c r="AI108" s="12">
        <v>0</v>
      </c>
      <c r="AJ108" s="13"/>
    </row>
    <row r="109" spans="1:36" ht="12.75">
      <c r="A109" s="9" t="s">
        <v>202</v>
      </c>
      <c r="B109" s="10" t="s">
        <v>203</v>
      </c>
      <c r="C109" s="9" t="s">
        <v>202</v>
      </c>
      <c r="D109" s="9"/>
      <c r="E109" s="11"/>
      <c r="F109" s="9"/>
      <c r="G109" s="9"/>
      <c r="H109" s="9"/>
      <c r="I109" s="9"/>
      <c r="J109" s="9"/>
      <c r="K109" s="9"/>
      <c r="L109" s="9"/>
      <c r="M109" s="9"/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42913.21</v>
      </c>
      <c r="Y109" s="12">
        <v>42913.21</v>
      </c>
      <c r="Z109" s="12">
        <v>0</v>
      </c>
      <c r="AA109" s="12">
        <v>42913.21</v>
      </c>
      <c r="AB109" s="12">
        <v>42913.21</v>
      </c>
      <c r="AC109" s="12">
        <v>0</v>
      </c>
      <c r="AD109" s="12">
        <v>0</v>
      </c>
      <c r="AE109" s="12">
        <v>0</v>
      </c>
      <c r="AF109" s="13"/>
      <c r="AG109" s="12">
        <v>0</v>
      </c>
      <c r="AH109" s="13"/>
      <c r="AI109" s="12">
        <v>0</v>
      </c>
      <c r="AJ109" s="13"/>
    </row>
    <row r="110" spans="1:36" ht="12.75">
      <c r="A110" s="14" t="s">
        <v>204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5">
        <v>0</v>
      </c>
      <c r="O110" s="15">
        <v>47412443</v>
      </c>
      <c r="P110" s="15">
        <v>5532333.19</v>
      </c>
      <c r="Q110" s="15">
        <v>52944776.19</v>
      </c>
      <c r="R110" s="15">
        <v>52944776.19</v>
      </c>
      <c r="S110" s="15">
        <v>52944776.19</v>
      </c>
      <c r="T110" s="15">
        <v>0</v>
      </c>
      <c r="U110" s="15">
        <v>0</v>
      </c>
      <c r="V110" s="15">
        <v>0</v>
      </c>
      <c r="W110" s="15">
        <v>0</v>
      </c>
      <c r="X110" s="15">
        <v>42913.21</v>
      </c>
      <c r="Y110" s="15">
        <v>21640382.84</v>
      </c>
      <c r="Z110" s="15">
        <v>21597469.63</v>
      </c>
      <c r="AA110" s="15">
        <v>42913.21</v>
      </c>
      <c r="AB110" s="15">
        <v>21640382.84</v>
      </c>
      <c r="AC110" s="15">
        <v>21597469.63</v>
      </c>
      <c r="AD110" s="15">
        <v>21597469.63</v>
      </c>
      <c r="AE110" s="15">
        <v>31347306.56</v>
      </c>
      <c r="AF110" s="16">
        <v>0.4079244674204373</v>
      </c>
      <c r="AG110" s="15">
        <v>31347306.56</v>
      </c>
      <c r="AH110" s="16">
        <v>0.4079244674204373</v>
      </c>
      <c r="AI110" s="15">
        <v>0</v>
      </c>
      <c r="AJ110" s="16"/>
    </row>
    <row r="111" spans="1:36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 t="s">
        <v>4</v>
      </c>
      <c r="AE111" s="17"/>
      <c r="AF111" s="17"/>
      <c r="AG111" s="17"/>
      <c r="AH111" s="17"/>
      <c r="AI111" s="17"/>
      <c r="AJ111" s="17"/>
    </row>
    <row r="112" spans="1:3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18"/>
      <c r="AC112" s="18"/>
      <c r="AD112" s="18"/>
      <c r="AE112" s="18"/>
      <c r="AF112" s="18"/>
      <c r="AG112" s="18"/>
      <c r="AH112" s="18"/>
      <c r="AI112" s="18"/>
      <c r="AJ112" s="18"/>
    </row>
  </sheetData>
  <sheetProtection selectLockedCells="1" selectUnlockedCells="1"/>
  <mergeCells count="32">
    <mergeCell ref="A1:AJ1"/>
    <mergeCell ref="A2:AJ2"/>
    <mergeCell ref="A3:AJ3"/>
    <mergeCell ref="A4:AH4"/>
    <mergeCell ref="A5:AH5"/>
    <mergeCell ref="A6:AJ6"/>
    <mergeCell ref="A7:A8"/>
    <mergeCell ref="B7:B8"/>
    <mergeCell ref="C7:C8"/>
    <mergeCell ref="D7:D8"/>
    <mergeCell ref="E7:G7"/>
    <mergeCell ref="H7:J7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Z7"/>
    <mergeCell ref="AA7:AC7"/>
    <mergeCell ref="AE7:AF7"/>
    <mergeCell ref="AG7:AH7"/>
    <mergeCell ref="AI7:AJ7"/>
    <mergeCell ref="A110:G110"/>
    <mergeCell ref="A112:AA112"/>
  </mergeCells>
  <printOptions/>
  <pageMargins left="0.7798611111111111" right="0.15" top="0.1597222222222222" bottom="0.2902777777777778" header="0.5118055555555555" footer="0.5118055555555555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5"/>
  <sheetViews>
    <sheetView workbookViewId="0" topLeftCell="A1">
      <selection activeCell="AE4" sqref="AE4"/>
    </sheetView>
  </sheetViews>
  <sheetFormatPr defaultColWidth="9.140625" defaultRowHeight="12.75"/>
  <cols>
    <col min="1" max="1" width="40.00390625" style="0" customWidth="1"/>
    <col min="2" max="3" width="6.421875" style="0" customWidth="1"/>
    <col min="4" max="4" width="7.7109375" style="0" customWidth="1"/>
    <col min="5" max="5" width="6.140625" style="0" customWidth="1"/>
    <col min="6" max="7" width="9.57421875" style="0" customWidth="1"/>
    <col min="8" max="9" width="0" style="0" hidden="1" customWidth="1"/>
    <col min="10" max="10" width="14.7109375" style="0" customWidth="1"/>
    <col min="11" max="21" width="0" style="0" hidden="1" customWidth="1"/>
    <col min="22" max="23" width="11.7109375" style="0" customWidth="1"/>
    <col min="24" max="29" width="0" style="0" hidden="1" customWidth="1"/>
    <col min="30" max="30" width="9.28125" style="0" customWidth="1"/>
  </cols>
  <sheetData>
    <row r="1" spans="1:30" ht="15" customHeight="1">
      <c r="A1" s="1" t="s">
        <v>205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7"/>
      <c r="Y1" s="17"/>
      <c r="Z1" s="17"/>
      <c r="AA1" s="17"/>
      <c r="AB1" s="17"/>
      <c r="AC1" s="17"/>
      <c r="AD1" s="19"/>
    </row>
    <row r="2" spans="1:30" ht="15.75" customHeight="1">
      <c r="A2" s="3" t="s">
        <v>206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6"/>
      <c r="AD2" s="19"/>
    </row>
    <row r="3" spans="1:30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6"/>
      <c r="AD3" s="19"/>
    </row>
    <row r="4" spans="1:30" ht="1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9"/>
    </row>
    <row r="5" spans="1:30" ht="12.75" customHeight="1">
      <c r="A5" s="8" t="s">
        <v>5</v>
      </c>
      <c r="B5" s="8" t="s">
        <v>207</v>
      </c>
      <c r="C5" s="8" t="s">
        <v>208</v>
      </c>
      <c r="D5" s="8" t="s">
        <v>209</v>
      </c>
      <c r="E5" s="8" t="s">
        <v>210</v>
      </c>
      <c r="F5" s="8" t="s">
        <v>211</v>
      </c>
      <c r="G5" s="8" t="s">
        <v>212</v>
      </c>
      <c r="H5" s="8" t="s">
        <v>4</v>
      </c>
      <c r="I5" s="8" t="s">
        <v>4</v>
      </c>
      <c r="J5" s="8" t="s">
        <v>213</v>
      </c>
      <c r="K5" s="8" t="s">
        <v>4</v>
      </c>
      <c r="L5" s="8" t="s">
        <v>4</v>
      </c>
      <c r="M5" s="8" t="s">
        <v>4</v>
      </c>
      <c r="N5" s="8" t="s">
        <v>4</v>
      </c>
      <c r="O5" s="8" t="s">
        <v>4</v>
      </c>
      <c r="P5" s="8" t="s">
        <v>4</v>
      </c>
      <c r="Q5" s="8" t="s">
        <v>4</v>
      </c>
      <c r="R5" s="8" t="s">
        <v>4</v>
      </c>
      <c r="S5" s="8" t="s">
        <v>4</v>
      </c>
      <c r="T5" s="8" t="s">
        <v>4</v>
      </c>
      <c r="U5" s="8" t="s">
        <v>4</v>
      </c>
      <c r="V5" s="8" t="s">
        <v>214</v>
      </c>
      <c r="W5" s="8" t="s">
        <v>215</v>
      </c>
      <c r="X5" s="8" t="s">
        <v>4</v>
      </c>
      <c r="Y5" s="8" t="s">
        <v>4</v>
      </c>
      <c r="Z5" s="8" t="s">
        <v>4</v>
      </c>
      <c r="AA5" s="8" t="s">
        <v>4</v>
      </c>
      <c r="AB5" s="8" t="s">
        <v>4</v>
      </c>
      <c r="AC5" s="8" t="s">
        <v>4</v>
      </c>
      <c r="AD5" s="20"/>
    </row>
    <row r="6" spans="1:3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20"/>
    </row>
    <row r="7" spans="1:30" ht="12.75">
      <c r="A7" s="21" t="s">
        <v>216</v>
      </c>
      <c r="B7" s="9" t="s">
        <v>217</v>
      </c>
      <c r="C7" s="9" t="s">
        <v>218</v>
      </c>
      <c r="D7" s="9" t="s">
        <v>219</v>
      </c>
      <c r="E7" s="9" t="s">
        <v>217</v>
      </c>
      <c r="F7" s="9" t="s">
        <v>217</v>
      </c>
      <c r="G7" s="9"/>
      <c r="H7" s="9"/>
      <c r="I7" s="9"/>
      <c r="J7" s="12">
        <v>66189447.45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23342240.97</v>
      </c>
      <c r="W7" s="12">
        <v>23242668.56</v>
      </c>
      <c r="X7" s="12">
        <v>23242668.56</v>
      </c>
      <c r="Y7" s="12">
        <v>0</v>
      </c>
      <c r="Z7" s="22">
        <v>0.35115368771672684</v>
      </c>
      <c r="AA7" s="12">
        <v>0</v>
      </c>
      <c r="AB7" s="22">
        <v>0</v>
      </c>
      <c r="AC7" s="12">
        <v>0</v>
      </c>
      <c r="AD7" s="20"/>
    </row>
    <row r="8" spans="1:30" ht="27.75" customHeight="1">
      <c r="A8" s="21" t="s">
        <v>220</v>
      </c>
      <c r="B8" s="9" t="s">
        <v>217</v>
      </c>
      <c r="C8" s="9" t="s">
        <v>218</v>
      </c>
      <c r="D8" s="9" t="s">
        <v>219</v>
      </c>
      <c r="E8" s="9" t="s">
        <v>217</v>
      </c>
      <c r="F8" s="9" t="s">
        <v>217</v>
      </c>
      <c r="G8" s="9"/>
      <c r="H8" s="9"/>
      <c r="I8" s="9"/>
      <c r="J8" s="12">
        <v>58560663.45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21951955.69</v>
      </c>
      <c r="W8" s="12">
        <v>21873691.03</v>
      </c>
      <c r="X8" s="12">
        <v>21873691.03</v>
      </c>
      <c r="Y8" s="12">
        <v>0</v>
      </c>
      <c r="Z8" s="22">
        <v>0.37352191285667546</v>
      </c>
      <c r="AA8" s="12">
        <v>0</v>
      </c>
      <c r="AB8" s="22">
        <v>0</v>
      </c>
      <c r="AC8" s="12">
        <v>0</v>
      </c>
      <c r="AD8" s="20"/>
    </row>
    <row r="9" spans="1:30" ht="12.75">
      <c r="A9" s="21" t="s">
        <v>221</v>
      </c>
      <c r="B9" s="9" t="s">
        <v>222</v>
      </c>
      <c r="C9" s="9" t="s">
        <v>218</v>
      </c>
      <c r="D9" s="9" t="s">
        <v>219</v>
      </c>
      <c r="E9" s="9" t="s">
        <v>217</v>
      </c>
      <c r="F9" s="9" t="s">
        <v>217</v>
      </c>
      <c r="G9" s="9"/>
      <c r="H9" s="9"/>
      <c r="I9" s="9"/>
      <c r="J9" s="12">
        <v>58560663.45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21951955.69</v>
      </c>
      <c r="W9" s="12">
        <v>21873691.03</v>
      </c>
      <c r="X9" s="12">
        <v>21873691.03</v>
      </c>
      <c r="Y9" s="12">
        <v>0</v>
      </c>
      <c r="Z9" s="22">
        <v>0.37352191285667546</v>
      </c>
      <c r="AA9" s="12">
        <v>0</v>
      </c>
      <c r="AB9" s="22">
        <v>0</v>
      </c>
      <c r="AC9" s="12">
        <v>0</v>
      </c>
      <c r="AD9" s="20"/>
    </row>
    <row r="10" spans="1:30" ht="12.75">
      <c r="A10" s="21" t="s">
        <v>223</v>
      </c>
      <c r="B10" s="9" t="s">
        <v>222</v>
      </c>
      <c r="C10" s="9" t="s">
        <v>224</v>
      </c>
      <c r="D10" s="9" t="s">
        <v>219</v>
      </c>
      <c r="E10" s="9" t="s">
        <v>217</v>
      </c>
      <c r="F10" s="9" t="s">
        <v>217</v>
      </c>
      <c r="G10" s="9"/>
      <c r="H10" s="9"/>
      <c r="I10" s="9"/>
      <c r="J10" s="12">
        <v>17395716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2837081.8</v>
      </c>
      <c r="W10" s="12">
        <v>2758817.14</v>
      </c>
      <c r="X10" s="12">
        <v>2758817.14</v>
      </c>
      <c r="Y10" s="12">
        <v>0</v>
      </c>
      <c r="Z10" s="22">
        <v>0.15859175557936217</v>
      </c>
      <c r="AA10" s="12">
        <v>0</v>
      </c>
      <c r="AB10" s="22">
        <v>0</v>
      </c>
      <c r="AC10" s="12">
        <v>0</v>
      </c>
      <c r="AD10" s="20"/>
    </row>
    <row r="11" spans="1:30" ht="12.75">
      <c r="A11" s="21" t="s">
        <v>225</v>
      </c>
      <c r="B11" s="9" t="s">
        <v>222</v>
      </c>
      <c r="C11" s="9" t="s">
        <v>226</v>
      </c>
      <c r="D11" s="9" t="s">
        <v>219</v>
      </c>
      <c r="E11" s="9" t="s">
        <v>217</v>
      </c>
      <c r="F11" s="9" t="s">
        <v>217</v>
      </c>
      <c r="G11" s="9"/>
      <c r="H11" s="9"/>
      <c r="I11" s="9"/>
      <c r="J11" s="12">
        <v>160000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22134</v>
      </c>
      <c r="W11" s="12">
        <v>22134</v>
      </c>
      <c r="X11" s="12">
        <v>22134</v>
      </c>
      <c r="Y11" s="12">
        <v>0</v>
      </c>
      <c r="Z11" s="22">
        <v>0.1383375</v>
      </c>
      <c r="AA11" s="12">
        <v>0</v>
      </c>
      <c r="AB11" s="22">
        <v>0</v>
      </c>
      <c r="AC11" s="12">
        <v>0</v>
      </c>
      <c r="AD11" s="20"/>
    </row>
    <row r="12" spans="1:30" ht="12.75">
      <c r="A12" s="21" t="s">
        <v>227</v>
      </c>
      <c r="B12" s="9" t="s">
        <v>222</v>
      </c>
      <c r="C12" s="9" t="s">
        <v>226</v>
      </c>
      <c r="D12" s="9" t="s">
        <v>228</v>
      </c>
      <c r="E12" s="9" t="s">
        <v>217</v>
      </c>
      <c r="F12" s="9" t="s">
        <v>217</v>
      </c>
      <c r="G12" s="9"/>
      <c r="H12" s="9"/>
      <c r="I12" s="9"/>
      <c r="J12" s="12">
        <v>160000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22134</v>
      </c>
      <c r="W12" s="12">
        <v>22134</v>
      </c>
      <c r="X12" s="12">
        <v>22134</v>
      </c>
      <c r="Y12" s="12">
        <v>0</v>
      </c>
      <c r="Z12" s="22">
        <v>0.1383375</v>
      </c>
      <c r="AA12" s="12">
        <v>0</v>
      </c>
      <c r="AB12" s="22">
        <v>0</v>
      </c>
      <c r="AC12" s="12">
        <v>0</v>
      </c>
      <c r="AD12" s="20"/>
    </row>
    <row r="13" spans="1:30" ht="12.75">
      <c r="A13" s="21" t="s">
        <v>229</v>
      </c>
      <c r="B13" s="9" t="s">
        <v>222</v>
      </c>
      <c r="C13" s="9" t="s">
        <v>226</v>
      </c>
      <c r="D13" s="9" t="s">
        <v>228</v>
      </c>
      <c r="E13" s="9" t="s">
        <v>230</v>
      </c>
      <c r="F13" s="9" t="s">
        <v>217</v>
      </c>
      <c r="G13" s="9"/>
      <c r="H13" s="9"/>
      <c r="I13" s="9"/>
      <c r="J13" s="12">
        <v>160000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22134</v>
      </c>
      <c r="W13" s="12">
        <v>22134</v>
      </c>
      <c r="X13" s="12">
        <v>22134</v>
      </c>
      <c r="Y13" s="12">
        <v>0</v>
      </c>
      <c r="Z13" s="22">
        <v>0.1383375</v>
      </c>
      <c r="AA13" s="12">
        <v>0</v>
      </c>
      <c r="AB13" s="22">
        <v>0</v>
      </c>
      <c r="AC13" s="12">
        <v>0</v>
      </c>
      <c r="AD13" s="20"/>
    </row>
    <row r="14" spans="1:30" ht="12.75">
      <c r="A14" s="21" t="s">
        <v>231</v>
      </c>
      <c r="B14" s="9" t="s">
        <v>222</v>
      </c>
      <c r="C14" s="9" t="s">
        <v>226</v>
      </c>
      <c r="D14" s="9" t="s">
        <v>228</v>
      </c>
      <c r="E14" s="9" t="s">
        <v>230</v>
      </c>
      <c r="F14" s="9" t="s">
        <v>232</v>
      </c>
      <c r="G14" s="9"/>
      <c r="H14" s="9"/>
      <c r="I14" s="9"/>
      <c r="J14" s="12">
        <v>150000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22134</v>
      </c>
      <c r="W14" s="12">
        <v>22134</v>
      </c>
      <c r="X14" s="12">
        <v>22134</v>
      </c>
      <c r="Y14" s="12">
        <v>0</v>
      </c>
      <c r="Z14" s="22">
        <v>0.14756</v>
      </c>
      <c r="AA14" s="12">
        <v>0</v>
      </c>
      <c r="AB14" s="22">
        <v>0</v>
      </c>
      <c r="AC14" s="12">
        <v>0</v>
      </c>
      <c r="AD14" s="20"/>
    </row>
    <row r="15" spans="1:30" ht="12.75">
      <c r="A15" s="21" t="s">
        <v>233</v>
      </c>
      <c r="B15" s="9" t="s">
        <v>222</v>
      </c>
      <c r="C15" s="9" t="s">
        <v>226</v>
      </c>
      <c r="D15" s="9" t="s">
        <v>228</v>
      </c>
      <c r="E15" s="9" t="s">
        <v>230</v>
      </c>
      <c r="F15" s="9" t="s">
        <v>234</v>
      </c>
      <c r="G15" s="9"/>
      <c r="H15" s="9"/>
      <c r="I15" s="9"/>
      <c r="J15" s="12">
        <v>10000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22">
        <v>0</v>
      </c>
      <c r="AA15" s="12">
        <v>0</v>
      </c>
      <c r="AB15" s="22">
        <v>0</v>
      </c>
      <c r="AC15" s="12">
        <v>0</v>
      </c>
      <c r="AD15" s="20"/>
    </row>
    <row r="16" spans="1:30" ht="12.75">
      <c r="A16" s="21" t="s">
        <v>235</v>
      </c>
      <c r="B16" s="9" t="s">
        <v>222</v>
      </c>
      <c r="C16" s="9" t="s">
        <v>236</v>
      </c>
      <c r="D16" s="9" t="s">
        <v>219</v>
      </c>
      <c r="E16" s="9" t="s">
        <v>217</v>
      </c>
      <c r="F16" s="9" t="s">
        <v>217</v>
      </c>
      <c r="G16" s="9"/>
      <c r="H16" s="9"/>
      <c r="I16" s="9"/>
      <c r="J16" s="12">
        <v>15029306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2546320.49</v>
      </c>
      <c r="W16" s="12">
        <v>2468055.83</v>
      </c>
      <c r="X16" s="12">
        <v>2468055.83</v>
      </c>
      <c r="Y16" s="12">
        <v>0</v>
      </c>
      <c r="Z16" s="22">
        <v>0.164216220629216</v>
      </c>
      <c r="AA16" s="12">
        <v>0</v>
      </c>
      <c r="AB16" s="22">
        <v>0</v>
      </c>
      <c r="AC16" s="12">
        <v>0</v>
      </c>
      <c r="AD16" s="20"/>
    </row>
    <row r="17" spans="1:30" ht="12.75">
      <c r="A17" s="21" t="s">
        <v>227</v>
      </c>
      <c r="B17" s="9" t="s">
        <v>222</v>
      </c>
      <c r="C17" s="9" t="s">
        <v>236</v>
      </c>
      <c r="D17" s="9" t="s">
        <v>228</v>
      </c>
      <c r="E17" s="9" t="s">
        <v>217</v>
      </c>
      <c r="F17" s="9" t="s">
        <v>217</v>
      </c>
      <c r="G17" s="9"/>
      <c r="H17" s="9"/>
      <c r="I17" s="9"/>
      <c r="J17" s="12">
        <v>13815472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2342369.46</v>
      </c>
      <c r="W17" s="12">
        <v>2264104.8</v>
      </c>
      <c r="X17" s="12">
        <v>2264104.8</v>
      </c>
      <c r="Y17" s="12">
        <v>0</v>
      </c>
      <c r="Z17" s="22">
        <v>0.16388182756260516</v>
      </c>
      <c r="AA17" s="12">
        <v>0</v>
      </c>
      <c r="AB17" s="22">
        <v>0</v>
      </c>
      <c r="AC17" s="12">
        <v>0</v>
      </c>
      <c r="AD17" s="20"/>
    </row>
    <row r="18" spans="1:30" ht="12.75">
      <c r="A18" s="21" t="s">
        <v>229</v>
      </c>
      <c r="B18" s="9" t="s">
        <v>222</v>
      </c>
      <c r="C18" s="9" t="s">
        <v>236</v>
      </c>
      <c r="D18" s="9" t="s">
        <v>228</v>
      </c>
      <c r="E18" s="9" t="s">
        <v>230</v>
      </c>
      <c r="F18" s="9" t="s">
        <v>217</v>
      </c>
      <c r="G18" s="9"/>
      <c r="H18" s="9"/>
      <c r="I18" s="9"/>
      <c r="J18" s="12">
        <v>13815472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2342369.46</v>
      </c>
      <c r="W18" s="12">
        <v>2264104.8</v>
      </c>
      <c r="X18" s="12">
        <v>2264104.8</v>
      </c>
      <c r="Y18" s="12">
        <v>0</v>
      </c>
      <c r="Z18" s="22">
        <v>0.16388182756260516</v>
      </c>
      <c r="AA18" s="12">
        <v>0</v>
      </c>
      <c r="AB18" s="22">
        <v>0</v>
      </c>
      <c r="AC18" s="12">
        <v>0</v>
      </c>
      <c r="AD18" s="20"/>
    </row>
    <row r="19" spans="1:30" ht="12.75">
      <c r="A19" s="21" t="s">
        <v>237</v>
      </c>
      <c r="B19" s="9" t="s">
        <v>222</v>
      </c>
      <c r="C19" s="9" t="s">
        <v>236</v>
      </c>
      <c r="D19" s="9" t="s">
        <v>228</v>
      </c>
      <c r="E19" s="9" t="s">
        <v>230</v>
      </c>
      <c r="F19" s="9" t="s">
        <v>238</v>
      </c>
      <c r="G19" s="9"/>
      <c r="H19" s="9"/>
      <c r="I19" s="9"/>
      <c r="J19" s="12">
        <v>9231980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1614972.89</v>
      </c>
      <c r="W19" s="12">
        <v>1614972.89</v>
      </c>
      <c r="X19" s="12">
        <v>1614972.89</v>
      </c>
      <c r="Y19" s="12">
        <v>0</v>
      </c>
      <c r="Z19" s="22">
        <v>0.17493245111016273</v>
      </c>
      <c r="AA19" s="12">
        <v>0</v>
      </c>
      <c r="AB19" s="22">
        <v>0</v>
      </c>
      <c r="AC19" s="12">
        <v>0</v>
      </c>
      <c r="AD19" s="20"/>
    </row>
    <row r="20" spans="1:30" ht="12.75">
      <c r="A20" s="21" t="s">
        <v>239</v>
      </c>
      <c r="B20" s="9" t="s">
        <v>222</v>
      </c>
      <c r="C20" s="9" t="s">
        <v>236</v>
      </c>
      <c r="D20" s="9" t="s">
        <v>228</v>
      </c>
      <c r="E20" s="9" t="s">
        <v>230</v>
      </c>
      <c r="F20" s="9" t="s">
        <v>240</v>
      </c>
      <c r="G20" s="9"/>
      <c r="H20" s="9"/>
      <c r="I20" s="9"/>
      <c r="J20" s="12">
        <v>5000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600</v>
      </c>
      <c r="W20" s="12">
        <v>600</v>
      </c>
      <c r="X20" s="12">
        <v>600</v>
      </c>
      <c r="Y20" s="12">
        <v>0</v>
      </c>
      <c r="Z20" s="22">
        <v>0.12</v>
      </c>
      <c r="AA20" s="12">
        <v>0</v>
      </c>
      <c r="AB20" s="22">
        <v>0</v>
      </c>
      <c r="AC20" s="12">
        <v>0</v>
      </c>
      <c r="AD20" s="20"/>
    </row>
    <row r="21" spans="1:30" ht="12.75">
      <c r="A21" s="21" t="s">
        <v>241</v>
      </c>
      <c r="B21" s="9" t="s">
        <v>222</v>
      </c>
      <c r="C21" s="9" t="s">
        <v>236</v>
      </c>
      <c r="D21" s="9" t="s">
        <v>228</v>
      </c>
      <c r="E21" s="9" t="s">
        <v>230</v>
      </c>
      <c r="F21" s="9" t="s">
        <v>242</v>
      </c>
      <c r="G21" s="9"/>
      <c r="H21" s="9"/>
      <c r="I21" s="9"/>
      <c r="J21" s="12">
        <v>2821278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398396.93</v>
      </c>
      <c r="W21" s="12">
        <v>320132.27</v>
      </c>
      <c r="X21" s="12">
        <v>320132.27</v>
      </c>
      <c r="Y21" s="12">
        <v>0</v>
      </c>
      <c r="Z21" s="22">
        <v>0.11347065762395624</v>
      </c>
      <c r="AA21" s="12">
        <v>0</v>
      </c>
      <c r="AB21" s="22">
        <v>0</v>
      </c>
      <c r="AC21" s="12">
        <v>0</v>
      </c>
      <c r="AD21" s="20"/>
    </row>
    <row r="22" spans="1:30" ht="12.75">
      <c r="A22" s="21" t="s">
        <v>243</v>
      </c>
      <c r="B22" s="9" t="s">
        <v>222</v>
      </c>
      <c r="C22" s="9" t="s">
        <v>236</v>
      </c>
      <c r="D22" s="9" t="s">
        <v>228</v>
      </c>
      <c r="E22" s="9" t="s">
        <v>230</v>
      </c>
      <c r="F22" s="9" t="s">
        <v>244</v>
      </c>
      <c r="G22" s="9"/>
      <c r="H22" s="9"/>
      <c r="I22" s="9"/>
      <c r="J22" s="12">
        <v>185000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43471.58</v>
      </c>
      <c r="W22" s="12">
        <v>43471.58</v>
      </c>
      <c r="X22" s="12">
        <v>43471.58</v>
      </c>
      <c r="Y22" s="12">
        <v>0</v>
      </c>
      <c r="Z22" s="22">
        <v>0.2349815135135135</v>
      </c>
      <c r="AA22" s="12">
        <v>0</v>
      </c>
      <c r="AB22" s="22">
        <v>0</v>
      </c>
      <c r="AC22" s="12">
        <v>0</v>
      </c>
      <c r="AD22" s="20"/>
    </row>
    <row r="23" spans="1:30" ht="12.75">
      <c r="A23" s="21" t="s">
        <v>245</v>
      </c>
      <c r="B23" s="9" t="s">
        <v>222</v>
      </c>
      <c r="C23" s="9" t="s">
        <v>236</v>
      </c>
      <c r="D23" s="9" t="s">
        <v>228</v>
      </c>
      <c r="E23" s="9" t="s">
        <v>230</v>
      </c>
      <c r="F23" s="9" t="s">
        <v>246</v>
      </c>
      <c r="G23" s="9"/>
      <c r="H23" s="9"/>
      <c r="I23" s="9"/>
      <c r="J23" s="12">
        <v>511000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108920.34</v>
      </c>
      <c r="W23" s="12">
        <v>108920.34</v>
      </c>
      <c r="X23" s="12">
        <v>108920.34</v>
      </c>
      <c r="Y23" s="12">
        <v>0</v>
      </c>
      <c r="Z23" s="22">
        <v>0.21315135029354207</v>
      </c>
      <c r="AA23" s="12">
        <v>0</v>
      </c>
      <c r="AB23" s="22">
        <v>0</v>
      </c>
      <c r="AC23" s="12">
        <v>0</v>
      </c>
      <c r="AD23" s="20"/>
    </row>
    <row r="24" spans="1:30" ht="12.75">
      <c r="A24" s="21" t="s">
        <v>247</v>
      </c>
      <c r="B24" s="9" t="s">
        <v>222</v>
      </c>
      <c r="C24" s="9" t="s">
        <v>236</v>
      </c>
      <c r="D24" s="9" t="s">
        <v>228</v>
      </c>
      <c r="E24" s="9" t="s">
        <v>230</v>
      </c>
      <c r="F24" s="9" t="s">
        <v>248</v>
      </c>
      <c r="G24" s="9"/>
      <c r="H24" s="9"/>
      <c r="I24" s="9"/>
      <c r="J24" s="12">
        <v>335000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26574.53</v>
      </c>
      <c r="W24" s="12">
        <v>26574.53</v>
      </c>
      <c r="X24" s="12">
        <v>26574.53</v>
      </c>
      <c r="Y24" s="12">
        <v>0</v>
      </c>
      <c r="Z24" s="22">
        <v>0.0793269552238806</v>
      </c>
      <c r="AA24" s="12">
        <v>0</v>
      </c>
      <c r="AB24" s="22">
        <v>0</v>
      </c>
      <c r="AC24" s="12">
        <v>0</v>
      </c>
      <c r="AD24" s="20"/>
    </row>
    <row r="25" spans="1:30" ht="12.75">
      <c r="A25" s="21" t="s">
        <v>249</v>
      </c>
      <c r="B25" s="9" t="s">
        <v>222</v>
      </c>
      <c r="C25" s="9" t="s">
        <v>236</v>
      </c>
      <c r="D25" s="9" t="s">
        <v>228</v>
      </c>
      <c r="E25" s="9" t="s">
        <v>230</v>
      </c>
      <c r="F25" s="9" t="s">
        <v>250</v>
      </c>
      <c r="G25" s="9"/>
      <c r="H25" s="9"/>
      <c r="I25" s="9"/>
      <c r="J25" s="12">
        <v>99964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18204.1</v>
      </c>
      <c r="W25" s="12">
        <v>18204.1</v>
      </c>
      <c r="X25" s="12">
        <v>18204.1</v>
      </c>
      <c r="Y25" s="12">
        <v>0</v>
      </c>
      <c r="Z25" s="22">
        <v>0.18210655836100997</v>
      </c>
      <c r="AA25" s="12">
        <v>0</v>
      </c>
      <c r="AB25" s="22">
        <v>0</v>
      </c>
      <c r="AC25" s="12">
        <v>0</v>
      </c>
      <c r="AD25" s="20"/>
    </row>
    <row r="26" spans="1:30" ht="12.75">
      <c r="A26" s="21" t="s">
        <v>231</v>
      </c>
      <c r="B26" s="9" t="s">
        <v>222</v>
      </c>
      <c r="C26" s="9" t="s">
        <v>236</v>
      </c>
      <c r="D26" s="9" t="s">
        <v>228</v>
      </c>
      <c r="E26" s="9" t="s">
        <v>230</v>
      </c>
      <c r="F26" s="9" t="s">
        <v>232</v>
      </c>
      <c r="G26" s="9"/>
      <c r="H26" s="9"/>
      <c r="I26" s="9"/>
      <c r="J26" s="12">
        <v>266250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101666.35</v>
      </c>
      <c r="W26" s="12">
        <v>101666.35</v>
      </c>
      <c r="X26" s="12">
        <v>101666.35</v>
      </c>
      <c r="Y26" s="12">
        <v>0</v>
      </c>
      <c r="Z26" s="22">
        <v>0.3818454460093897</v>
      </c>
      <c r="AA26" s="12">
        <v>0</v>
      </c>
      <c r="AB26" s="22">
        <v>0</v>
      </c>
      <c r="AC26" s="12">
        <v>0</v>
      </c>
      <c r="AD26" s="20"/>
    </row>
    <row r="27" spans="1:30" ht="12.75">
      <c r="A27" s="21" t="s">
        <v>251</v>
      </c>
      <c r="B27" s="9" t="s">
        <v>222</v>
      </c>
      <c r="C27" s="9" t="s">
        <v>236</v>
      </c>
      <c r="D27" s="9" t="s">
        <v>228</v>
      </c>
      <c r="E27" s="9" t="s">
        <v>230</v>
      </c>
      <c r="F27" s="9" t="s">
        <v>252</v>
      </c>
      <c r="G27" s="9"/>
      <c r="H27" s="9"/>
      <c r="I27" s="9"/>
      <c r="J27" s="12">
        <v>10000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4369.64</v>
      </c>
      <c r="W27" s="12">
        <v>4369.64</v>
      </c>
      <c r="X27" s="12">
        <v>4369.64</v>
      </c>
      <c r="Y27" s="12">
        <v>0</v>
      </c>
      <c r="Z27" s="22">
        <v>0.436964</v>
      </c>
      <c r="AA27" s="12">
        <v>0</v>
      </c>
      <c r="AB27" s="22">
        <v>0</v>
      </c>
      <c r="AC27" s="12">
        <v>0</v>
      </c>
      <c r="AD27" s="20"/>
    </row>
    <row r="28" spans="1:30" ht="12.75">
      <c r="A28" s="21" t="s">
        <v>253</v>
      </c>
      <c r="B28" s="9" t="s">
        <v>222</v>
      </c>
      <c r="C28" s="9" t="s">
        <v>236</v>
      </c>
      <c r="D28" s="9" t="s">
        <v>228</v>
      </c>
      <c r="E28" s="9" t="s">
        <v>230</v>
      </c>
      <c r="F28" s="9" t="s">
        <v>254</v>
      </c>
      <c r="G28" s="9"/>
      <c r="H28" s="9"/>
      <c r="I28" s="9"/>
      <c r="J28" s="12">
        <v>100000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22">
        <v>0</v>
      </c>
      <c r="AA28" s="12">
        <v>0</v>
      </c>
      <c r="AB28" s="22">
        <v>0</v>
      </c>
      <c r="AC28" s="12">
        <v>0</v>
      </c>
      <c r="AD28" s="20"/>
    </row>
    <row r="29" spans="1:30" ht="12.75">
      <c r="A29" s="21" t="s">
        <v>233</v>
      </c>
      <c r="B29" s="9" t="s">
        <v>222</v>
      </c>
      <c r="C29" s="9" t="s">
        <v>236</v>
      </c>
      <c r="D29" s="9" t="s">
        <v>228</v>
      </c>
      <c r="E29" s="9" t="s">
        <v>230</v>
      </c>
      <c r="F29" s="9" t="s">
        <v>234</v>
      </c>
      <c r="G29" s="9"/>
      <c r="H29" s="9"/>
      <c r="I29" s="9"/>
      <c r="J29" s="12">
        <v>250000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25193.1</v>
      </c>
      <c r="W29" s="12">
        <v>25193.1</v>
      </c>
      <c r="X29" s="12">
        <v>25193.1</v>
      </c>
      <c r="Y29" s="12">
        <v>0</v>
      </c>
      <c r="Z29" s="22">
        <v>0.1007724</v>
      </c>
      <c r="AA29" s="12">
        <v>0</v>
      </c>
      <c r="AB29" s="22">
        <v>0</v>
      </c>
      <c r="AC29" s="12">
        <v>0</v>
      </c>
      <c r="AD29" s="20"/>
    </row>
    <row r="30" spans="1:30" ht="12.75">
      <c r="A30" s="21" t="s">
        <v>255</v>
      </c>
      <c r="B30" s="9" t="s">
        <v>222</v>
      </c>
      <c r="C30" s="9" t="s">
        <v>236</v>
      </c>
      <c r="D30" s="9" t="s">
        <v>256</v>
      </c>
      <c r="E30" s="9" t="s">
        <v>217</v>
      </c>
      <c r="F30" s="9" t="s">
        <v>217</v>
      </c>
      <c r="G30" s="9"/>
      <c r="H30" s="9"/>
      <c r="I30" s="9"/>
      <c r="J30" s="12">
        <v>1213834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203951.03</v>
      </c>
      <c r="W30" s="12">
        <v>203951.03</v>
      </c>
      <c r="X30" s="12">
        <v>203951.03</v>
      </c>
      <c r="Y30" s="12">
        <v>0</v>
      </c>
      <c r="Z30" s="22">
        <v>0.16802217601418315</v>
      </c>
      <c r="AA30" s="12">
        <v>0</v>
      </c>
      <c r="AB30" s="22">
        <v>0</v>
      </c>
      <c r="AC30" s="12">
        <v>0</v>
      </c>
      <c r="AD30" s="20"/>
    </row>
    <row r="31" spans="1:30" ht="12.75">
      <c r="A31" s="21" t="s">
        <v>229</v>
      </c>
      <c r="B31" s="9" t="s">
        <v>222</v>
      </c>
      <c r="C31" s="9" t="s">
        <v>236</v>
      </c>
      <c r="D31" s="9" t="s">
        <v>256</v>
      </c>
      <c r="E31" s="9" t="s">
        <v>230</v>
      </c>
      <c r="F31" s="9" t="s">
        <v>217</v>
      </c>
      <c r="G31" s="9"/>
      <c r="H31" s="9"/>
      <c r="I31" s="9"/>
      <c r="J31" s="12">
        <v>1213834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203951.03</v>
      </c>
      <c r="W31" s="12">
        <v>203951.03</v>
      </c>
      <c r="X31" s="12">
        <v>203951.03</v>
      </c>
      <c r="Y31" s="12">
        <v>0</v>
      </c>
      <c r="Z31" s="22">
        <v>0.16802217601418315</v>
      </c>
      <c r="AA31" s="12">
        <v>0</v>
      </c>
      <c r="AB31" s="22">
        <v>0</v>
      </c>
      <c r="AC31" s="12">
        <v>0</v>
      </c>
      <c r="AD31" s="20"/>
    </row>
    <row r="32" spans="1:30" ht="12.75">
      <c r="A32" s="21" t="s">
        <v>237</v>
      </c>
      <c r="B32" s="9" t="s">
        <v>222</v>
      </c>
      <c r="C32" s="9" t="s">
        <v>236</v>
      </c>
      <c r="D32" s="9" t="s">
        <v>256</v>
      </c>
      <c r="E32" s="9" t="s">
        <v>230</v>
      </c>
      <c r="F32" s="9" t="s">
        <v>238</v>
      </c>
      <c r="G32" s="9"/>
      <c r="H32" s="9"/>
      <c r="I32" s="9"/>
      <c r="J32" s="12">
        <v>932284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165152.68</v>
      </c>
      <c r="W32" s="12">
        <v>165152.68</v>
      </c>
      <c r="X32" s="12">
        <v>165152.68</v>
      </c>
      <c r="Y32" s="12">
        <v>0</v>
      </c>
      <c r="Z32" s="22">
        <v>0.177148465489057</v>
      </c>
      <c r="AA32" s="12">
        <v>0</v>
      </c>
      <c r="AB32" s="22">
        <v>0</v>
      </c>
      <c r="AC32" s="12">
        <v>0</v>
      </c>
      <c r="AD32" s="20"/>
    </row>
    <row r="33" spans="1:30" ht="12.75">
      <c r="A33" s="21" t="s">
        <v>241</v>
      </c>
      <c r="B33" s="9" t="s">
        <v>222</v>
      </c>
      <c r="C33" s="9" t="s">
        <v>236</v>
      </c>
      <c r="D33" s="9" t="s">
        <v>256</v>
      </c>
      <c r="E33" s="9" t="s">
        <v>230</v>
      </c>
      <c r="F33" s="9" t="s">
        <v>242</v>
      </c>
      <c r="G33" s="9"/>
      <c r="H33" s="9"/>
      <c r="I33" s="9"/>
      <c r="J33" s="12">
        <v>281550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38798.35</v>
      </c>
      <c r="W33" s="12">
        <v>38798.35</v>
      </c>
      <c r="X33" s="12">
        <v>38798.35</v>
      </c>
      <c r="Y33" s="12">
        <v>0</v>
      </c>
      <c r="Z33" s="22">
        <v>0.1378026993429231</v>
      </c>
      <c r="AA33" s="12">
        <v>0</v>
      </c>
      <c r="AB33" s="22">
        <v>0</v>
      </c>
      <c r="AC33" s="12">
        <v>0</v>
      </c>
      <c r="AD33" s="20"/>
    </row>
    <row r="34" spans="1:30" ht="12.75">
      <c r="A34" s="21" t="s">
        <v>257</v>
      </c>
      <c r="B34" s="9" t="s">
        <v>222</v>
      </c>
      <c r="C34" s="9" t="s">
        <v>258</v>
      </c>
      <c r="D34" s="9" t="s">
        <v>219</v>
      </c>
      <c r="E34" s="9" t="s">
        <v>217</v>
      </c>
      <c r="F34" s="9" t="s">
        <v>217</v>
      </c>
      <c r="G34" s="9"/>
      <c r="H34" s="9"/>
      <c r="I34" s="9"/>
      <c r="J34" s="12">
        <v>300000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76158.76</v>
      </c>
      <c r="W34" s="12">
        <v>76158.76</v>
      </c>
      <c r="X34" s="12">
        <v>76158.76</v>
      </c>
      <c r="Y34" s="12">
        <v>0</v>
      </c>
      <c r="Z34" s="22">
        <v>0.2538625333333333</v>
      </c>
      <c r="AA34" s="12">
        <v>0</v>
      </c>
      <c r="AB34" s="22">
        <v>0</v>
      </c>
      <c r="AC34" s="12">
        <v>0</v>
      </c>
      <c r="AD34" s="20"/>
    </row>
    <row r="35" spans="1:30" ht="12.75">
      <c r="A35" s="21" t="s">
        <v>259</v>
      </c>
      <c r="B35" s="9" t="s">
        <v>222</v>
      </c>
      <c r="C35" s="9" t="s">
        <v>258</v>
      </c>
      <c r="D35" s="9" t="s">
        <v>260</v>
      </c>
      <c r="E35" s="9" t="s">
        <v>217</v>
      </c>
      <c r="F35" s="9" t="s">
        <v>217</v>
      </c>
      <c r="G35" s="9"/>
      <c r="H35" s="9"/>
      <c r="I35" s="9"/>
      <c r="J35" s="12">
        <v>300000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76158.76</v>
      </c>
      <c r="W35" s="12">
        <v>76158.76</v>
      </c>
      <c r="X35" s="12">
        <v>76158.76</v>
      </c>
      <c r="Y35" s="12">
        <v>0</v>
      </c>
      <c r="Z35" s="22">
        <v>0.2538625333333333</v>
      </c>
      <c r="AA35" s="12">
        <v>0</v>
      </c>
      <c r="AB35" s="22">
        <v>0</v>
      </c>
      <c r="AC35" s="12">
        <v>0</v>
      </c>
      <c r="AD35" s="20"/>
    </row>
    <row r="36" spans="1:30" ht="12.75">
      <c r="A36" s="21" t="s">
        <v>261</v>
      </c>
      <c r="B36" s="9" t="s">
        <v>222</v>
      </c>
      <c r="C36" s="9" t="s">
        <v>258</v>
      </c>
      <c r="D36" s="9" t="s">
        <v>260</v>
      </c>
      <c r="E36" s="9" t="s">
        <v>262</v>
      </c>
      <c r="F36" s="9" t="s">
        <v>217</v>
      </c>
      <c r="G36" s="9"/>
      <c r="H36" s="9"/>
      <c r="I36" s="9"/>
      <c r="J36" s="12">
        <v>300000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76158.76</v>
      </c>
      <c r="W36" s="12">
        <v>76158.76</v>
      </c>
      <c r="X36" s="12">
        <v>76158.76</v>
      </c>
      <c r="Y36" s="12">
        <v>0</v>
      </c>
      <c r="Z36" s="22">
        <v>0.2538625333333333</v>
      </c>
      <c r="AA36" s="12">
        <v>0</v>
      </c>
      <c r="AB36" s="22">
        <v>0</v>
      </c>
      <c r="AC36" s="12">
        <v>0</v>
      </c>
      <c r="AD36" s="20"/>
    </row>
    <row r="37" spans="1:30" ht="12.75">
      <c r="A37" s="21" t="s">
        <v>237</v>
      </c>
      <c r="B37" s="9" t="s">
        <v>222</v>
      </c>
      <c r="C37" s="9" t="s">
        <v>258</v>
      </c>
      <c r="D37" s="9" t="s">
        <v>260</v>
      </c>
      <c r="E37" s="9" t="s">
        <v>262</v>
      </c>
      <c r="F37" s="9" t="s">
        <v>238</v>
      </c>
      <c r="G37" s="9"/>
      <c r="H37" s="9"/>
      <c r="I37" s="9"/>
      <c r="J37" s="12">
        <v>47380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47380</v>
      </c>
      <c r="W37" s="12">
        <v>47380</v>
      </c>
      <c r="X37" s="12">
        <v>47380</v>
      </c>
      <c r="Y37" s="12">
        <v>0</v>
      </c>
      <c r="Z37" s="22">
        <v>1</v>
      </c>
      <c r="AA37" s="12">
        <v>0</v>
      </c>
      <c r="AB37" s="22">
        <v>0</v>
      </c>
      <c r="AC37" s="12">
        <v>0</v>
      </c>
      <c r="AD37" s="20"/>
    </row>
    <row r="38" spans="1:30" ht="12.75">
      <c r="A38" s="21" t="s">
        <v>241</v>
      </c>
      <c r="B38" s="9" t="s">
        <v>222</v>
      </c>
      <c r="C38" s="9" t="s">
        <v>258</v>
      </c>
      <c r="D38" s="9" t="s">
        <v>260</v>
      </c>
      <c r="E38" s="9" t="s">
        <v>262</v>
      </c>
      <c r="F38" s="9" t="s">
        <v>242</v>
      </c>
      <c r="G38" s="9"/>
      <c r="H38" s="9"/>
      <c r="I38" s="9"/>
      <c r="J38" s="12">
        <v>2228.76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2228.76</v>
      </c>
      <c r="W38" s="12">
        <v>2228.76</v>
      </c>
      <c r="X38" s="12">
        <v>2228.76</v>
      </c>
      <c r="Y38" s="12">
        <v>0</v>
      </c>
      <c r="Z38" s="22">
        <v>1</v>
      </c>
      <c r="AA38" s="12">
        <v>0</v>
      </c>
      <c r="AB38" s="22">
        <v>0</v>
      </c>
      <c r="AC38" s="12">
        <v>0</v>
      </c>
      <c r="AD38" s="20"/>
    </row>
    <row r="39" spans="1:30" ht="12.75">
      <c r="A39" s="21" t="s">
        <v>251</v>
      </c>
      <c r="B39" s="9" t="s">
        <v>222</v>
      </c>
      <c r="C39" s="9" t="s">
        <v>258</v>
      </c>
      <c r="D39" s="9" t="s">
        <v>260</v>
      </c>
      <c r="E39" s="9" t="s">
        <v>262</v>
      </c>
      <c r="F39" s="9" t="s">
        <v>252</v>
      </c>
      <c r="G39" s="9"/>
      <c r="H39" s="9"/>
      <c r="I39" s="9"/>
      <c r="J39" s="12">
        <v>223841.24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22">
        <v>0</v>
      </c>
      <c r="AA39" s="12">
        <v>0</v>
      </c>
      <c r="AB39" s="22">
        <v>0</v>
      </c>
      <c r="AC39" s="12">
        <v>0</v>
      </c>
      <c r="AD39" s="20"/>
    </row>
    <row r="40" spans="1:30" ht="12.75">
      <c r="A40" s="21" t="s">
        <v>253</v>
      </c>
      <c r="B40" s="9" t="s">
        <v>222</v>
      </c>
      <c r="C40" s="9" t="s">
        <v>258</v>
      </c>
      <c r="D40" s="9" t="s">
        <v>260</v>
      </c>
      <c r="E40" s="9" t="s">
        <v>262</v>
      </c>
      <c r="F40" s="9" t="s">
        <v>254</v>
      </c>
      <c r="G40" s="9"/>
      <c r="H40" s="9"/>
      <c r="I40" s="9"/>
      <c r="J40" s="12">
        <v>20500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20500</v>
      </c>
      <c r="W40" s="12">
        <v>20500</v>
      </c>
      <c r="X40" s="12">
        <v>20500</v>
      </c>
      <c r="Y40" s="12">
        <v>0</v>
      </c>
      <c r="Z40" s="22">
        <v>1</v>
      </c>
      <c r="AA40" s="12">
        <v>0</v>
      </c>
      <c r="AB40" s="22">
        <v>0</v>
      </c>
      <c r="AC40" s="12">
        <v>0</v>
      </c>
      <c r="AD40" s="20"/>
    </row>
    <row r="41" spans="1:30" ht="12.75">
      <c r="A41" s="21" t="s">
        <v>233</v>
      </c>
      <c r="B41" s="9" t="s">
        <v>222</v>
      </c>
      <c r="C41" s="9" t="s">
        <v>258</v>
      </c>
      <c r="D41" s="9" t="s">
        <v>260</v>
      </c>
      <c r="E41" s="9" t="s">
        <v>262</v>
      </c>
      <c r="F41" s="9" t="s">
        <v>234</v>
      </c>
      <c r="G41" s="9"/>
      <c r="H41" s="9"/>
      <c r="I41" s="9"/>
      <c r="J41" s="12">
        <v>6050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6050</v>
      </c>
      <c r="W41" s="12">
        <v>6050</v>
      </c>
      <c r="X41" s="12">
        <v>6050</v>
      </c>
      <c r="Y41" s="12">
        <v>0</v>
      </c>
      <c r="Z41" s="22">
        <v>1</v>
      </c>
      <c r="AA41" s="12">
        <v>0</v>
      </c>
      <c r="AB41" s="22">
        <v>0</v>
      </c>
      <c r="AC41" s="12">
        <v>0</v>
      </c>
      <c r="AD41" s="20"/>
    </row>
    <row r="42" spans="1:30" ht="12.75">
      <c r="A42" s="21" t="s">
        <v>263</v>
      </c>
      <c r="B42" s="9" t="s">
        <v>222</v>
      </c>
      <c r="C42" s="9" t="s">
        <v>264</v>
      </c>
      <c r="D42" s="9" t="s">
        <v>219</v>
      </c>
      <c r="E42" s="9" t="s">
        <v>217</v>
      </c>
      <c r="F42" s="9" t="s">
        <v>217</v>
      </c>
      <c r="G42" s="9"/>
      <c r="H42" s="9"/>
      <c r="I42" s="9"/>
      <c r="J42" s="12">
        <v>1906410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192468.55</v>
      </c>
      <c r="W42" s="12">
        <v>192468.55</v>
      </c>
      <c r="X42" s="12">
        <v>192468.55</v>
      </c>
      <c r="Y42" s="12">
        <v>0</v>
      </c>
      <c r="Z42" s="22">
        <v>0.10095863429167913</v>
      </c>
      <c r="AA42" s="12">
        <v>0</v>
      </c>
      <c r="AB42" s="22">
        <v>0</v>
      </c>
      <c r="AC42" s="12">
        <v>0</v>
      </c>
      <c r="AD42" s="20"/>
    </row>
    <row r="43" spans="1:30" ht="12.75">
      <c r="A43" s="21" t="s">
        <v>265</v>
      </c>
      <c r="B43" s="9" t="s">
        <v>222</v>
      </c>
      <c r="C43" s="9" t="s">
        <v>264</v>
      </c>
      <c r="D43" s="9" t="s">
        <v>266</v>
      </c>
      <c r="E43" s="9" t="s">
        <v>217</v>
      </c>
      <c r="F43" s="9" t="s">
        <v>217</v>
      </c>
      <c r="G43" s="9"/>
      <c r="H43" s="9"/>
      <c r="I43" s="9"/>
      <c r="J43" s="12">
        <v>1672050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158999.92</v>
      </c>
      <c r="W43" s="12">
        <v>158999.92</v>
      </c>
      <c r="X43" s="12">
        <v>158999.92</v>
      </c>
      <c r="Y43" s="12">
        <v>0</v>
      </c>
      <c r="Z43" s="22">
        <v>0.09509280224873658</v>
      </c>
      <c r="AA43" s="12">
        <v>0</v>
      </c>
      <c r="AB43" s="22">
        <v>0</v>
      </c>
      <c r="AC43" s="12">
        <v>0</v>
      </c>
      <c r="AD43" s="20"/>
    </row>
    <row r="44" spans="1:30" ht="12.75">
      <c r="A44" s="21" t="s">
        <v>261</v>
      </c>
      <c r="B44" s="9" t="s">
        <v>222</v>
      </c>
      <c r="C44" s="9" t="s">
        <v>264</v>
      </c>
      <c r="D44" s="9" t="s">
        <v>266</v>
      </c>
      <c r="E44" s="9" t="s">
        <v>262</v>
      </c>
      <c r="F44" s="9" t="s">
        <v>217</v>
      </c>
      <c r="G44" s="9"/>
      <c r="H44" s="9"/>
      <c r="I44" s="9"/>
      <c r="J44" s="12">
        <v>1672050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158999.92</v>
      </c>
      <c r="W44" s="12">
        <v>158999.92</v>
      </c>
      <c r="X44" s="12">
        <v>158999.92</v>
      </c>
      <c r="Y44" s="12">
        <v>0</v>
      </c>
      <c r="Z44" s="22">
        <v>0.09509280224873658</v>
      </c>
      <c r="AA44" s="12">
        <v>0</v>
      </c>
      <c r="AB44" s="22">
        <v>0</v>
      </c>
      <c r="AC44" s="12">
        <v>0</v>
      </c>
      <c r="AD44" s="20"/>
    </row>
    <row r="45" spans="1:30" ht="12.75">
      <c r="A45" s="21" t="s">
        <v>245</v>
      </c>
      <c r="B45" s="9" t="s">
        <v>222</v>
      </c>
      <c r="C45" s="9" t="s">
        <v>264</v>
      </c>
      <c r="D45" s="9" t="s">
        <v>266</v>
      </c>
      <c r="E45" s="9" t="s">
        <v>262</v>
      </c>
      <c r="F45" s="9" t="s">
        <v>246</v>
      </c>
      <c r="G45" s="9"/>
      <c r="H45" s="9"/>
      <c r="I45" s="9"/>
      <c r="J45" s="12">
        <v>5536.11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5536.11</v>
      </c>
      <c r="W45" s="12">
        <v>5536.11</v>
      </c>
      <c r="X45" s="12">
        <v>5536.11</v>
      </c>
      <c r="Y45" s="12">
        <v>0</v>
      </c>
      <c r="Z45" s="22">
        <v>1</v>
      </c>
      <c r="AA45" s="12">
        <v>0</v>
      </c>
      <c r="AB45" s="22">
        <v>0</v>
      </c>
      <c r="AC45" s="12">
        <v>0</v>
      </c>
      <c r="AD45" s="20"/>
    </row>
    <row r="46" spans="1:30" ht="12.75">
      <c r="A46" s="21" t="s">
        <v>247</v>
      </c>
      <c r="B46" s="9" t="s">
        <v>222</v>
      </c>
      <c r="C46" s="9" t="s">
        <v>264</v>
      </c>
      <c r="D46" s="9" t="s">
        <v>266</v>
      </c>
      <c r="E46" s="9" t="s">
        <v>262</v>
      </c>
      <c r="F46" s="9" t="s">
        <v>248</v>
      </c>
      <c r="G46" s="9"/>
      <c r="H46" s="9"/>
      <c r="I46" s="9"/>
      <c r="J46" s="12">
        <v>100000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3353.75</v>
      </c>
      <c r="W46" s="12">
        <v>3353.75</v>
      </c>
      <c r="X46" s="12">
        <v>3353.75</v>
      </c>
      <c r="Y46" s="12">
        <v>0</v>
      </c>
      <c r="Z46" s="22">
        <v>0.0335375</v>
      </c>
      <c r="AA46" s="12">
        <v>0</v>
      </c>
      <c r="AB46" s="22">
        <v>0</v>
      </c>
      <c r="AC46" s="12">
        <v>0</v>
      </c>
      <c r="AD46" s="20"/>
    </row>
    <row r="47" spans="1:30" ht="12.75">
      <c r="A47" s="21" t="s">
        <v>249</v>
      </c>
      <c r="B47" s="9" t="s">
        <v>222</v>
      </c>
      <c r="C47" s="9" t="s">
        <v>264</v>
      </c>
      <c r="D47" s="9" t="s">
        <v>266</v>
      </c>
      <c r="E47" s="9" t="s">
        <v>262</v>
      </c>
      <c r="F47" s="9" t="s">
        <v>250</v>
      </c>
      <c r="G47" s="9"/>
      <c r="H47" s="9"/>
      <c r="I47" s="9"/>
      <c r="J47" s="12">
        <v>29116.04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29116.04</v>
      </c>
      <c r="W47" s="12">
        <v>29116.04</v>
      </c>
      <c r="X47" s="12">
        <v>29116.04</v>
      </c>
      <c r="Y47" s="12">
        <v>0</v>
      </c>
      <c r="Z47" s="22">
        <v>1</v>
      </c>
      <c r="AA47" s="12">
        <v>0</v>
      </c>
      <c r="AB47" s="22">
        <v>0</v>
      </c>
      <c r="AC47" s="12">
        <v>0</v>
      </c>
      <c r="AD47" s="20"/>
    </row>
    <row r="48" spans="1:30" ht="12.75">
      <c r="A48" s="21" t="s">
        <v>231</v>
      </c>
      <c r="B48" s="9" t="s">
        <v>222</v>
      </c>
      <c r="C48" s="9" t="s">
        <v>264</v>
      </c>
      <c r="D48" s="9" t="s">
        <v>266</v>
      </c>
      <c r="E48" s="9" t="s">
        <v>262</v>
      </c>
      <c r="F48" s="9" t="s">
        <v>232</v>
      </c>
      <c r="G48" s="9"/>
      <c r="H48" s="9"/>
      <c r="I48" s="9"/>
      <c r="J48" s="12">
        <v>1442397.85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112934.02</v>
      </c>
      <c r="W48" s="12">
        <v>112934.02</v>
      </c>
      <c r="X48" s="12">
        <v>112934.02</v>
      </c>
      <c r="Y48" s="12">
        <v>0</v>
      </c>
      <c r="Z48" s="22">
        <v>0.07829602630092661</v>
      </c>
      <c r="AA48" s="12">
        <v>0</v>
      </c>
      <c r="AB48" s="22">
        <v>0</v>
      </c>
      <c r="AC48" s="12">
        <v>0</v>
      </c>
      <c r="AD48" s="20"/>
    </row>
    <row r="49" spans="1:30" ht="12.75">
      <c r="A49" s="21" t="s">
        <v>251</v>
      </c>
      <c r="B49" s="9" t="s">
        <v>222</v>
      </c>
      <c r="C49" s="9" t="s">
        <v>264</v>
      </c>
      <c r="D49" s="9" t="s">
        <v>266</v>
      </c>
      <c r="E49" s="9" t="s">
        <v>262</v>
      </c>
      <c r="F49" s="9" t="s">
        <v>252</v>
      </c>
      <c r="G49" s="9"/>
      <c r="H49" s="9"/>
      <c r="I49" s="9"/>
      <c r="J49" s="12">
        <v>95000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8060</v>
      </c>
      <c r="W49" s="12">
        <v>8060</v>
      </c>
      <c r="X49" s="12">
        <v>8060</v>
      </c>
      <c r="Y49" s="12">
        <v>0</v>
      </c>
      <c r="Z49" s="22">
        <v>0.0848421052631579</v>
      </c>
      <c r="AA49" s="12">
        <v>0</v>
      </c>
      <c r="AB49" s="22">
        <v>0</v>
      </c>
      <c r="AC49" s="12">
        <v>0</v>
      </c>
      <c r="AD49" s="20"/>
    </row>
    <row r="50" spans="1:30" ht="41.25" customHeight="1">
      <c r="A50" s="21" t="s">
        <v>267</v>
      </c>
      <c r="B50" s="9" t="s">
        <v>222</v>
      </c>
      <c r="C50" s="9" t="s">
        <v>264</v>
      </c>
      <c r="D50" s="9" t="s">
        <v>268</v>
      </c>
      <c r="E50" s="9" t="s">
        <v>217</v>
      </c>
      <c r="F50" s="9" t="s">
        <v>217</v>
      </c>
      <c r="G50" s="9"/>
      <c r="H50" s="9"/>
      <c r="I50" s="9"/>
      <c r="J50" s="12">
        <v>234360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33468.63</v>
      </c>
      <c r="W50" s="12">
        <v>33468.63</v>
      </c>
      <c r="X50" s="12">
        <v>33468.63</v>
      </c>
      <c r="Y50" s="12">
        <v>0</v>
      </c>
      <c r="Z50" s="22">
        <v>0.14280862775217615</v>
      </c>
      <c r="AA50" s="12">
        <v>0</v>
      </c>
      <c r="AB50" s="22">
        <v>0</v>
      </c>
      <c r="AC50" s="12">
        <v>0</v>
      </c>
      <c r="AD50" s="20"/>
    </row>
    <row r="51" spans="1:30" ht="12.75">
      <c r="A51" s="21" t="s">
        <v>229</v>
      </c>
      <c r="B51" s="9" t="s">
        <v>222</v>
      </c>
      <c r="C51" s="9" t="s">
        <v>264</v>
      </c>
      <c r="D51" s="9" t="s">
        <v>268</v>
      </c>
      <c r="E51" s="9" t="s">
        <v>230</v>
      </c>
      <c r="F51" s="9" t="s">
        <v>217</v>
      </c>
      <c r="G51" s="9"/>
      <c r="H51" s="9"/>
      <c r="I51" s="9"/>
      <c r="J51" s="12">
        <v>234360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33468.63</v>
      </c>
      <c r="W51" s="12">
        <v>33468.63</v>
      </c>
      <c r="X51" s="12">
        <v>33468.63</v>
      </c>
      <c r="Y51" s="12">
        <v>0</v>
      </c>
      <c r="Z51" s="22">
        <v>0.14280862775217615</v>
      </c>
      <c r="AA51" s="12">
        <v>0</v>
      </c>
      <c r="AB51" s="22">
        <v>0</v>
      </c>
      <c r="AC51" s="12">
        <v>0</v>
      </c>
      <c r="AD51" s="20"/>
    </row>
    <row r="52" spans="1:30" ht="12.75">
      <c r="A52" s="21" t="s">
        <v>269</v>
      </c>
      <c r="B52" s="9" t="s">
        <v>222</v>
      </c>
      <c r="C52" s="9" t="s">
        <v>264</v>
      </c>
      <c r="D52" s="9" t="s">
        <v>268</v>
      </c>
      <c r="E52" s="9" t="s">
        <v>230</v>
      </c>
      <c r="F52" s="9" t="s">
        <v>217</v>
      </c>
      <c r="G52" s="9" t="s">
        <v>270</v>
      </c>
      <c r="H52" s="9"/>
      <c r="I52" s="9"/>
      <c r="J52" s="12">
        <v>234360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33468.63</v>
      </c>
      <c r="W52" s="12">
        <v>33468.63</v>
      </c>
      <c r="X52" s="12">
        <v>33468.63</v>
      </c>
      <c r="Y52" s="12">
        <v>0</v>
      </c>
      <c r="Z52" s="22">
        <v>0.14280862775217615</v>
      </c>
      <c r="AA52" s="12">
        <v>0</v>
      </c>
      <c r="AB52" s="22">
        <v>0</v>
      </c>
      <c r="AC52" s="12">
        <v>0</v>
      </c>
      <c r="AD52" s="20"/>
    </row>
    <row r="53" spans="1:30" ht="12.75">
      <c r="A53" s="21" t="s">
        <v>237</v>
      </c>
      <c r="B53" s="9" t="s">
        <v>222</v>
      </c>
      <c r="C53" s="9" t="s">
        <v>264</v>
      </c>
      <c r="D53" s="9" t="s">
        <v>268</v>
      </c>
      <c r="E53" s="9" t="s">
        <v>230</v>
      </c>
      <c r="F53" s="9" t="s">
        <v>238</v>
      </c>
      <c r="G53" s="9" t="s">
        <v>270</v>
      </c>
      <c r="H53" s="9"/>
      <c r="I53" s="9"/>
      <c r="J53" s="12">
        <v>180000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27000</v>
      </c>
      <c r="W53" s="12">
        <v>27000</v>
      </c>
      <c r="X53" s="12">
        <v>27000</v>
      </c>
      <c r="Y53" s="12">
        <v>0</v>
      </c>
      <c r="Z53" s="22">
        <v>0.15</v>
      </c>
      <c r="AA53" s="12">
        <v>0</v>
      </c>
      <c r="AB53" s="22">
        <v>0</v>
      </c>
      <c r="AC53" s="12">
        <v>0</v>
      </c>
      <c r="AD53" s="20"/>
    </row>
    <row r="54" spans="1:30" ht="12.75">
      <c r="A54" s="21" t="s">
        <v>241</v>
      </c>
      <c r="B54" s="9" t="s">
        <v>222</v>
      </c>
      <c r="C54" s="9" t="s">
        <v>264</v>
      </c>
      <c r="D54" s="9" t="s">
        <v>268</v>
      </c>
      <c r="E54" s="9" t="s">
        <v>230</v>
      </c>
      <c r="F54" s="9" t="s">
        <v>242</v>
      </c>
      <c r="G54" s="9" t="s">
        <v>270</v>
      </c>
      <c r="H54" s="9"/>
      <c r="I54" s="9"/>
      <c r="J54" s="12">
        <v>54360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6468.63</v>
      </c>
      <c r="W54" s="12">
        <v>6468.63</v>
      </c>
      <c r="X54" s="12">
        <v>6468.63</v>
      </c>
      <c r="Y54" s="12">
        <v>0</v>
      </c>
      <c r="Z54" s="22">
        <v>0.11899613686534216</v>
      </c>
      <c r="AA54" s="12">
        <v>0</v>
      </c>
      <c r="AB54" s="22">
        <v>0</v>
      </c>
      <c r="AC54" s="12">
        <v>0</v>
      </c>
      <c r="AD54" s="20"/>
    </row>
    <row r="55" spans="1:30" ht="12.75">
      <c r="A55" s="21" t="s">
        <v>271</v>
      </c>
      <c r="B55" s="9" t="s">
        <v>222</v>
      </c>
      <c r="C55" s="9" t="s">
        <v>272</v>
      </c>
      <c r="D55" s="9" t="s">
        <v>219</v>
      </c>
      <c r="E55" s="9" t="s">
        <v>217</v>
      </c>
      <c r="F55" s="9" t="s">
        <v>217</v>
      </c>
      <c r="G55" s="9"/>
      <c r="H55" s="9"/>
      <c r="I55" s="9"/>
      <c r="J55" s="12">
        <v>637636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99782.72</v>
      </c>
      <c r="W55" s="12">
        <v>99782.72</v>
      </c>
      <c r="X55" s="12">
        <v>99782.72</v>
      </c>
      <c r="Y55" s="12">
        <v>0</v>
      </c>
      <c r="Z55" s="22">
        <v>0.15648852950586228</v>
      </c>
      <c r="AA55" s="12">
        <v>0</v>
      </c>
      <c r="AB55" s="22">
        <v>0</v>
      </c>
      <c r="AC55" s="12">
        <v>0</v>
      </c>
      <c r="AD55" s="20"/>
    </row>
    <row r="56" spans="1:30" ht="12.75">
      <c r="A56" s="21" t="s">
        <v>273</v>
      </c>
      <c r="B56" s="9" t="s">
        <v>222</v>
      </c>
      <c r="C56" s="9" t="s">
        <v>274</v>
      </c>
      <c r="D56" s="9" t="s">
        <v>219</v>
      </c>
      <c r="E56" s="9" t="s">
        <v>217</v>
      </c>
      <c r="F56" s="9" t="s">
        <v>217</v>
      </c>
      <c r="G56" s="9"/>
      <c r="H56" s="9"/>
      <c r="I56" s="9"/>
      <c r="J56" s="12">
        <v>637636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99782.72</v>
      </c>
      <c r="W56" s="12">
        <v>99782.72</v>
      </c>
      <c r="X56" s="12">
        <v>99782.72</v>
      </c>
      <c r="Y56" s="12">
        <v>0</v>
      </c>
      <c r="Z56" s="22">
        <v>0.15648852950586228</v>
      </c>
      <c r="AA56" s="12">
        <v>0</v>
      </c>
      <c r="AB56" s="22">
        <v>0</v>
      </c>
      <c r="AC56" s="12">
        <v>0</v>
      </c>
      <c r="AD56" s="20"/>
    </row>
    <row r="57" spans="1:30" ht="12.75">
      <c r="A57" s="21" t="s">
        <v>275</v>
      </c>
      <c r="B57" s="9" t="s">
        <v>222</v>
      </c>
      <c r="C57" s="9" t="s">
        <v>274</v>
      </c>
      <c r="D57" s="9" t="s">
        <v>276</v>
      </c>
      <c r="E57" s="9" t="s">
        <v>217</v>
      </c>
      <c r="F57" s="9" t="s">
        <v>217</v>
      </c>
      <c r="G57" s="9"/>
      <c r="H57" s="9"/>
      <c r="I57" s="9"/>
      <c r="J57" s="12">
        <v>637636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99782.72</v>
      </c>
      <c r="W57" s="12">
        <v>99782.72</v>
      </c>
      <c r="X57" s="12">
        <v>99782.72</v>
      </c>
      <c r="Y57" s="12">
        <v>0</v>
      </c>
      <c r="Z57" s="22">
        <v>0.15648852950586228</v>
      </c>
      <c r="AA57" s="12">
        <v>0</v>
      </c>
      <c r="AB57" s="22">
        <v>0</v>
      </c>
      <c r="AC57" s="12">
        <v>0</v>
      </c>
      <c r="AD57" s="20"/>
    </row>
    <row r="58" spans="1:30" ht="12.75">
      <c r="A58" s="21" t="s">
        <v>277</v>
      </c>
      <c r="B58" s="9" t="s">
        <v>222</v>
      </c>
      <c r="C58" s="9" t="s">
        <v>274</v>
      </c>
      <c r="D58" s="9" t="s">
        <v>276</v>
      </c>
      <c r="E58" s="9" t="s">
        <v>278</v>
      </c>
      <c r="F58" s="9" t="s">
        <v>217</v>
      </c>
      <c r="G58" s="9"/>
      <c r="H58" s="9"/>
      <c r="I58" s="9"/>
      <c r="J58" s="12">
        <v>615664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96992.06</v>
      </c>
      <c r="W58" s="12">
        <v>96992.06</v>
      </c>
      <c r="X58" s="12">
        <v>96992.06</v>
      </c>
      <c r="Y58" s="12">
        <v>0</v>
      </c>
      <c r="Z58" s="22">
        <v>0.15754057407936797</v>
      </c>
      <c r="AA58" s="12">
        <v>0</v>
      </c>
      <c r="AB58" s="22">
        <v>0</v>
      </c>
      <c r="AC58" s="12">
        <v>0</v>
      </c>
      <c r="AD58" s="20"/>
    </row>
    <row r="59" spans="1:30" ht="12.75">
      <c r="A59" s="21" t="s">
        <v>279</v>
      </c>
      <c r="B59" s="9" t="s">
        <v>222</v>
      </c>
      <c r="C59" s="9" t="s">
        <v>274</v>
      </c>
      <c r="D59" s="9" t="s">
        <v>276</v>
      </c>
      <c r="E59" s="9" t="s">
        <v>278</v>
      </c>
      <c r="F59" s="9" t="s">
        <v>217</v>
      </c>
      <c r="G59" s="9" t="s">
        <v>280</v>
      </c>
      <c r="H59" s="9"/>
      <c r="I59" s="9"/>
      <c r="J59" s="12">
        <v>615664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96992.06</v>
      </c>
      <c r="W59" s="12">
        <v>96992.06</v>
      </c>
      <c r="X59" s="12">
        <v>96992.06</v>
      </c>
      <c r="Y59" s="12">
        <v>0</v>
      </c>
      <c r="Z59" s="22">
        <v>0.15754057407936797</v>
      </c>
      <c r="AA59" s="12">
        <v>0</v>
      </c>
      <c r="AB59" s="22">
        <v>0</v>
      </c>
      <c r="AC59" s="12">
        <v>0</v>
      </c>
      <c r="AD59" s="20"/>
    </row>
    <row r="60" spans="1:30" ht="12.75">
      <c r="A60" s="21" t="s">
        <v>237</v>
      </c>
      <c r="B60" s="9" t="s">
        <v>222</v>
      </c>
      <c r="C60" s="9" t="s">
        <v>274</v>
      </c>
      <c r="D60" s="9" t="s">
        <v>276</v>
      </c>
      <c r="E60" s="9" t="s">
        <v>278</v>
      </c>
      <c r="F60" s="9" t="s">
        <v>238</v>
      </c>
      <c r="G60" s="9" t="s">
        <v>280</v>
      </c>
      <c r="H60" s="9"/>
      <c r="I60" s="9"/>
      <c r="J60" s="12">
        <v>472860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75833.51</v>
      </c>
      <c r="W60" s="12">
        <v>75833.51</v>
      </c>
      <c r="X60" s="12">
        <v>75833.51</v>
      </c>
      <c r="Y60" s="12">
        <v>0</v>
      </c>
      <c r="Z60" s="22">
        <v>0.16037201285792835</v>
      </c>
      <c r="AA60" s="12">
        <v>0</v>
      </c>
      <c r="AB60" s="22">
        <v>0</v>
      </c>
      <c r="AC60" s="12">
        <v>0</v>
      </c>
      <c r="AD60" s="20"/>
    </row>
    <row r="61" spans="1:30" ht="12.75">
      <c r="A61" s="21" t="s">
        <v>241</v>
      </c>
      <c r="B61" s="9" t="s">
        <v>222</v>
      </c>
      <c r="C61" s="9" t="s">
        <v>274</v>
      </c>
      <c r="D61" s="9" t="s">
        <v>276</v>
      </c>
      <c r="E61" s="9" t="s">
        <v>278</v>
      </c>
      <c r="F61" s="9" t="s">
        <v>242</v>
      </c>
      <c r="G61" s="9" t="s">
        <v>280</v>
      </c>
      <c r="H61" s="9"/>
      <c r="I61" s="9"/>
      <c r="J61" s="12">
        <v>142804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21158.55</v>
      </c>
      <c r="W61" s="12">
        <v>21158.55</v>
      </c>
      <c r="X61" s="12">
        <v>21158.55</v>
      </c>
      <c r="Y61" s="12">
        <v>0</v>
      </c>
      <c r="Z61" s="22">
        <v>0.14816496736786083</v>
      </c>
      <c r="AA61" s="12">
        <v>0</v>
      </c>
      <c r="AB61" s="22">
        <v>0</v>
      </c>
      <c r="AC61" s="12">
        <v>0</v>
      </c>
      <c r="AD61" s="20"/>
    </row>
    <row r="62" spans="1:30" ht="27.75" customHeight="1">
      <c r="A62" s="21" t="s">
        <v>281</v>
      </c>
      <c r="B62" s="9" t="s">
        <v>222</v>
      </c>
      <c r="C62" s="9" t="s">
        <v>274</v>
      </c>
      <c r="D62" s="9" t="s">
        <v>276</v>
      </c>
      <c r="E62" s="9" t="s">
        <v>282</v>
      </c>
      <c r="F62" s="9" t="s">
        <v>217</v>
      </c>
      <c r="G62" s="9"/>
      <c r="H62" s="9"/>
      <c r="I62" s="9"/>
      <c r="J62" s="12">
        <v>21972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2790.66</v>
      </c>
      <c r="W62" s="12">
        <v>2790.66</v>
      </c>
      <c r="X62" s="12">
        <v>2790.66</v>
      </c>
      <c r="Y62" s="12">
        <v>0</v>
      </c>
      <c r="Z62" s="22">
        <v>0.12700983069361005</v>
      </c>
      <c r="AA62" s="12">
        <v>0</v>
      </c>
      <c r="AB62" s="22">
        <v>0</v>
      </c>
      <c r="AC62" s="12">
        <v>0</v>
      </c>
      <c r="AD62" s="20"/>
    </row>
    <row r="63" spans="1:30" ht="12.75">
      <c r="A63" s="21" t="s">
        <v>279</v>
      </c>
      <c r="B63" s="9" t="s">
        <v>222</v>
      </c>
      <c r="C63" s="9" t="s">
        <v>274</v>
      </c>
      <c r="D63" s="9" t="s">
        <v>276</v>
      </c>
      <c r="E63" s="9" t="s">
        <v>282</v>
      </c>
      <c r="F63" s="9" t="s">
        <v>217</v>
      </c>
      <c r="G63" s="9" t="s">
        <v>280</v>
      </c>
      <c r="H63" s="9"/>
      <c r="I63" s="9"/>
      <c r="J63" s="12">
        <v>21972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2790.66</v>
      </c>
      <c r="W63" s="12">
        <v>2790.66</v>
      </c>
      <c r="X63" s="12">
        <v>2790.66</v>
      </c>
      <c r="Y63" s="12">
        <v>0</v>
      </c>
      <c r="Z63" s="22">
        <v>0.12700983069361005</v>
      </c>
      <c r="AA63" s="12">
        <v>0</v>
      </c>
      <c r="AB63" s="22">
        <v>0</v>
      </c>
      <c r="AC63" s="12">
        <v>0</v>
      </c>
      <c r="AD63" s="20"/>
    </row>
    <row r="64" spans="1:30" ht="12.75">
      <c r="A64" s="21" t="s">
        <v>243</v>
      </c>
      <c r="B64" s="9" t="s">
        <v>222</v>
      </c>
      <c r="C64" s="9" t="s">
        <v>274</v>
      </c>
      <c r="D64" s="9" t="s">
        <v>276</v>
      </c>
      <c r="E64" s="9" t="s">
        <v>282</v>
      </c>
      <c r="F64" s="9" t="s">
        <v>244</v>
      </c>
      <c r="G64" s="9" t="s">
        <v>280</v>
      </c>
      <c r="H64" s="9"/>
      <c r="I64" s="9"/>
      <c r="J64" s="12">
        <v>1100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22">
        <v>0</v>
      </c>
      <c r="AA64" s="12">
        <v>0</v>
      </c>
      <c r="AB64" s="22">
        <v>0</v>
      </c>
      <c r="AC64" s="12">
        <v>0</v>
      </c>
      <c r="AD64" s="20"/>
    </row>
    <row r="65" spans="1:30" ht="12.75">
      <c r="A65" s="21" t="s">
        <v>245</v>
      </c>
      <c r="B65" s="9" t="s">
        <v>222</v>
      </c>
      <c r="C65" s="9" t="s">
        <v>274</v>
      </c>
      <c r="D65" s="9" t="s">
        <v>276</v>
      </c>
      <c r="E65" s="9" t="s">
        <v>282</v>
      </c>
      <c r="F65" s="9" t="s">
        <v>246</v>
      </c>
      <c r="G65" s="9" t="s">
        <v>280</v>
      </c>
      <c r="H65" s="9"/>
      <c r="I65" s="9"/>
      <c r="J65" s="12">
        <v>15000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2790.66</v>
      </c>
      <c r="W65" s="12">
        <v>2790.66</v>
      </c>
      <c r="X65" s="12">
        <v>2790.66</v>
      </c>
      <c r="Y65" s="12">
        <v>0</v>
      </c>
      <c r="Z65" s="22">
        <v>0.186044</v>
      </c>
      <c r="AA65" s="12">
        <v>0</v>
      </c>
      <c r="AB65" s="22">
        <v>0</v>
      </c>
      <c r="AC65" s="12">
        <v>0</v>
      </c>
      <c r="AD65" s="20"/>
    </row>
    <row r="66" spans="1:30" ht="12.75">
      <c r="A66" s="21" t="s">
        <v>247</v>
      </c>
      <c r="B66" s="9" t="s">
        <v>222</v>
      </c>
      <c r="C66" s="9" t="s">
        <v>274</v>
      </c>
      <c r="D66" s="9" t="s">
        <v>276</v>
      </c>
      <c r="E66" s="9" t="s">
        <v>282</v>
      </c>
      <c r="F66" s="9" t="s">
        <v>248</v>
      </c>
      <c r="G66" s="9" t="s">
        <v>280</v>
      </c>
      <c r="H66" s="9"/>
      <c r="I66" s="9"/>
      <c r="J66" s="12">
        <v>1100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22">
        <v>0</v>
      </c>
      <c r="AA66" s="12">
        <v>0</v>
      </c>
      <c r="AB66" s="22">
        <v>0</v>
      </c>
      <c r="AC66" s="12">
        <v>0</v>
      </c>
      <c r="AD66" s="20"/>
    </row>
    <row r="67" spans="1:30" ht="12.75">
      <c r="A67" s="21" t="s">
        <v>233</v>
      </c>
      <c r="B67" s="9" t="s">
        <v>222</v>
      </c>
      <c r="C67" s="9" t="s">
        <v>274</v>
      </c>
      <c r="D67" s="9" t="s">
        <v>276</v>
      </c>
      <c r="E67" s="9" t="s">
        <v>282</v>
      </c>
      <c r="F67" s="9" t="s">
        <v>234</v>
      </c>
      <c r="G67" s="9" t="s">
        <v>280</v>
      </c>
      <c r="H67" s="9"/>
      <c r="I67" s="9"/>
      <c r="J67" s="12">
        <v>4772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22">
        <v>0</v>
      </c>
      <c r="AA67" s="12">
        <v>0</v>
      </c>
      <c r="AB67" s="22">
        <v>0</v>
      </c>
      <c r="AC67" s="12">
        <v>0</v>
      </c>
      <c r="AD67" s="20"/>
    </row>
    <row r="68" spans="1:30" ht="12.75">
      <c r="A68" s="21" t="s">
        <v>283</v>
      </c>
      <c r="B68" s="9" t="s">
        <v>222</v>
      </c>
      <c r="C68" s="9" t="s">
        <v>284</v>
      </c>
      <c r="D68" s="9" t="s">
        <v>219</v>
      </c>
      <c r="E68" s="9" t="s">
        <v>217</v>
      </c>
      <c r="F68" s="9" t="s">
        <v>217</v>
      </c>
      <c r="G68" s="9"/>
      <c r="H68" s="9"/>
      <c r="I68" s="9"/>
      <c r="J68" s="12">
        <v>1238400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206490</v>
      </c>
      <c r="W68" s="12">
        <v>206490</v>
      </c>
      <c r="X68" s="12">
        <v>206490</v>
      </c>
      <c r="Y68" s="12">
        <v>0</v>
      </c>
      <c r="Z68" s="22">
        <v>0.16673934108527133</v>
      </c>
      <c r="AA68" s="12">
        <v>0</v>
      </c>
      <c r="AB68" s="22">
        <v>0</v>
      </c>
      <c r="AC68" s="12">
        <v>0</v>
      </c>
      <c r="AD68" s="20"/>
    </row>
    <row r="69" spans="1:30" ht="12.75">
      <c r="A69" s="21" t="s">
        <v>285</v>
      </c>
      <c r="B69" s="9" t="s">
        <v>222</v>
      </c>
      <c r="C69" s="9" t="s">
        <v>286</v>
      </c>
      <c r="D69" s="9" t="s">
        <v>219</v>
      </c>
      <c r="E69" s="9" t="s">
        <v>217</v>
      </c>
      <c r="F69" s="9" t="s">
        <v>217</v>
      </c>
      <c r="G69" s="9"/>
      <c r="H69" s="9"/>
      <c r="I69" s="9"/>
      <c r="J69" s="12">
        <v>445400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36000</v>
      </c>
      <c r="W69" s="12">
        <v>36000</v>
      </c>
      <c r="X69" s="12">
        <v>36000</v>
      </c>
      <c r="Y69" s="12">
        <v>0</v>
      </c>
      <c r="Z69" s="22">
        <v>0.08082622361921868</v>
      </c>
      <c r="AA69" s="12">
        <v>0</v>
      </c>
      <c r="AB69" s="22">
        <v>0</v>
      </c>
      <c r="AC69" s="12">
        <v>0</v>
      </c>
      <c r="AD69" s="20"/>
    </row>
    <row r="70" spans="1:30" ht="12.75">
      <c r="A70" s="21" t="s">
        <v>287</v>
      </c>
      <c r="B70" s="9" t="s">
        <v>222</v>
      </c>
      <c r="C70" s="9" t="s">
        <v>286</v>
      </c>
      <c r="D70" s="9" t="s">
        <v>288</v>
      </c>
      <c r="E70" s="9" t="s">
        <v>217</v>
      </c>
      <c r="F70" s="9" t="s">
        <v>217</v>
      </c>
      <c r="G70" s="9"/>
      <c r="H70" s="9"/>
      <c r="I70" s="9"/>
      <c r="J70" s="12">
        <v>445400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36000</v>
      </c>
      <c r="W70" s="12">
        <v>36000</v>
      </c>
      <c r="X70" s="12">
        <v>36000</v>
      </c>
      <c r="Y70" s="12">
        <v>0</v>
      </c>
      <c r="Z70" s="22">
        <v>0.08082622361921868</v>
      </c>
      <c r="AA70" s="12">
        <v>0</v>
      </c>
      <c r="AB70" s="22">
        <v>0</v>
      </c>
      <c r="AC70" s="12">
        <v>0</v>
      </c>
      <c r="AD70" s="20"/>
    </row>
    <row r="71" spans="1:30" ht="12.75">
      <c r="A71" s="21" t="s">
        <v>261</v>
      </c>
      <c r="B71" s="9" t="s">
        <v>222</v>
      </c>
      <c r="C71" s="9" t="s">
        <v>286</v>
      </c>
      <c r="D71" s="9" t="s">
        <v>288</v>
      </c>
      <c r="E71" s="9" t="s">
        <v>262</v>
      </c>
      <c r="F71" s="9" t="s">
        <v>217</v>
      </c>
      <c r="G71" s="9"/>
      <c r="H71" s="9"/>
      <c r="I71" s="9"/>
      <c r="J71" s="12">
        <v>445400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36000</v>
      </c>
      <c r="W71" s="12">
        <v>36000</v>
      </c>
      <c r="X71" s="12">
        <v>36000</v>
      </c>
      <c r="Y71" s="12">
        <v>0</v>
      </c>
      <c r="Z71" s="22">
        <v>0.08082622361921868</v>
      </c>
      <c r="AA71" s="12">
        <v>0</v>
      </c>
      <c r="AB71" s="22">
        <v>0</v>
      </c>
      <c r="AC71" s="12">
        <v>0</v>
      </c>
      <c r="AD71" s="20"/>
    </row>
    <row r="72" spans="1:30" ht="12.75">
      <c r="A72" s="21" t="s">
        <v>231</v>
      </c>
      <c r="B72" s="9" t="s">
        <v>222</v>
      </c>
      <c r="C72" s="9" t="s">
        <v>286</v>
      </c>
      <c r="D72" s="9" t="s">
        <v>288</v>
      </c>
      <c r="E72" s="9" t="s">
        <v>262</v>
      </c>
      <c r="F72" s="9" t="s">
        <v>232</v>
      </c>
      <c r="G72" s="9"/>
      <c r="H72" s="9"/>
      <c r="I72" s="9"/>
      <c r="J72" s="12">
        <v>432000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36000</v>
      </c>
      <c r="W72" s="12">
        <v>36000</v>
      </c>
      <c r="X72" s="12">
        <v>36000</v>
      </c>
      <c r="Y72" s="12">
        <v>0</v>
      </c>
      <c r="Z72" s="22">
        <v>0.08333333333333333</v>
      </c>
      <c r="AA72" s="12">
        <v>0</v>
      </c>
      <c r="AB72" s="22">
        <v>0</v>
      </c>
      <c r="AC72" s="12">
        <v>0</v>
      </c>
      <c r="AD72" s="20"/>
    </row>
    <row r="73" spans="1:30" ht="12.75">
      <c r="A73" s="21" t="s">
        <v>233</v>
      </c>
      <c r="B73" s="9" t="s">
        <v>222</v>
      </c>
      <c r="C73" s="9" t="s">
        <v>286</v>
      </c>
      <c r="D73" s="9" t="s">
        <v>288</v>
      </c>
      <c r="E73" s="9" t="s">
        <v>262</v>
      </c>
      <c r="F73" s="9" t="s">
        <v>234</v>
      </c>
      <c r="G73" s="9"/>
      <c r="H73" s="9"/>
      <c r="I73" s="9"/>
      <c r="J73" s="12">
        <v>13400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22">
        <v>0</v>
      </c>
      <c r="AA73" s="12">
        <v>0</v>
      </c>
      <c r="AB73" s="22">
        <v>0</v>
      </c>
      <c r="AC73" s="12">
        <v>0</v>
      </c>
      <c r="AD73" s="20"/>
    </row>
    <row r="74" spans="1:30" ht="12.75">
      <c r="A74" s="21" t="s">
        <v>289</v>
      </c>
      <c r="B74" s="9" t="s">
        <v>222</v>
      </c>
      <c r="C74" s="9" t="s">
        <v>290</v>
      </c>
      <c r="D74" s="9" t="s">
        <v>219</v>
      </c>
      <c r="E74" s="9" t="s">
        <v>217</v>
      </c>
      <c r="F74" s="9" t="s">
        <v>217</v>
      </c>
      <c r="G74" s="9"/>
      <c r="H74" s="9"/>
      <c r="I74" s="9"/>
      <c r="J74" s="12">
        <v>793000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170490</v>
      </c>
      <c r="W74" s="12">
        <v>170490</v>
      </c>
      <c r="X74" s="12">
        <v>170490</v>
      </c>
      <c r="Y74" s="12">
        <v>0</v>
      </c>
      <c r="Z74" s="22">
        <v>0.2149936948297604</v>
      </c>
      <c r="AA74" s="12">
        <v>0</v>
      </c>
      <c r="AB74" s="22">
        <v>0</v>
      </c>
      <c r="AC74" s="12">
        <v>0</v>
      </c>
      <c r="AD74" s="20"/>
    </row>
    <row r="75" spans="1:30" ht="12.75">
      <c r="A75" s="21" t="s">
        <v>287</v>
      </c>
      <c r="B75" s="9" t="s">
        <v>222</v>
      </c>
      <c r="C75" s="9" t="s">
        <v>290</v>
      </c>
      <c r="D75" s="9" t="s">
        <v>288</v>
      </c>
      <c r="E75" s="9" t="s">
        <v>217</v>
      </c>
      <c r="F75" s="9" t="s">
        <v>217</v>
      </c>
      <c r="G75" s="9"/>
      <c r="H75" s="9"/>
      <c r="I75" s="9"/>
      <c r="J75" s="12">
        <v>793000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170490</v>
      </c>
      <c r="W75" s="12">
        <v>170490</v>
      </c>
      <c r="X75" s="12">
        <v>170490</v>
      </c>
      <c r="Y75" s="12">
        <v>0</v>
      </c>
      <c r="Z75" s="22">
        <v>0.2149936948297604</v>
      </c>
      <c r="AA75" s="12">
        <v>0</v>
      </c>
      <c r="AB75" s="22">
        <v>0</v>
      </c>
      <c r="AC75" s="12">
        <v>0</v>
      </c>
      <c r="AD75" s="20"/>
    </row>
    <row r="76" spans="1:30" ht="12.75">
      <c r="A76" s="21" t="s">
        <v>261</v>
      </c>
      <c r="B76" s="9" t="s">
        <v>222</v>
      </c>
      <c r="C76" s="9" t="s">
        <v>290</v>
      </c>
      <c r="D76" s="9" t="s">
        <v>288</v>
      </c>
      <c r="E76" s="9" t="s">
        <v>262</v>
      </c>
      <c r="F76" s="9" t="s">
        <v>217</v>
      </c>
      <c r="G76" s="9"/>
      <c r="H76" s="9"/>
      <c r="I76" s="9"/>
      <c r="J76" s="12">
        <v>650000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99000</v>
      </c>
      <c r="W76" s="12">
        <v>99000</v>
      </c>
      <c r="X76" s="12">
        <v>99000</v>
      </c>
      <c r="Y76" s="12">
        <v>0</v>
      </c>
      <c r="Z76" s="22">
        <v>0.1523076923076923</v>
      </c>
      <c r="AA76" s="12">
        <v>0</v>
      </c>
      <c r="AB76" s="22">
        <v>0</v>
      </c>
      <c r="AC76" s="12">
        <v>0</v>
      </c>
      <c r="AD76" s="20"/>
    </row>
    <row r="77" spans="1:30" ht="12.75">
      <c r="A77" s="21" t="s">
        <v>231</v>
      </c>
      <c r="B77" s="9" t="s">
        <v>222</v>
      </c>
      <c r="C77" s="9" t="s">
        <v>290</v>
      </c>
      <c r="D77" s="9" t="s">
        <v>288</v>
      </c>
      <c r="E77" s="9" t="s">
        <v>262</v>
      </c>
      <c r="F77" s="9" t="s">
        <v>232</v>
      </c>
      <c r="G77" s="9"/>
      <c r="H77" s="9"/>
      <c r="I77" s="9"/>
      <c r="J77" s="12">
        <v>650000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99000</v>
      </c>
      <c r="W77" s="12">
        <v>99000</v>
      </c>
      <c r="X77" s="12">
        <v>99000</v>
      </c>
      <c r="Y77" s="12">
        <v>0</v>
      </c>
      <c r="Z77" s="22">
        <v>0.1523076923076923</v>
      </c>
      <c r="AA77" s="12">
        <v>0</v>
      </c>
      <c r="AB77" s="22">
        <v>0</v>
      </c>
      <c r="AC77" s="12">
        <v>0</v>
      </c>
      <c r="AD77" s="20"/>
    </row>
    <row r="78" spans="1:30" ht="12.75">
      <c r="A78" s="21" t="s">
        <v>291</v>
      </c>
      <c r="B78" s="9" t="s">
        <v>222</v>
      </c>
      <c r="C78" s="9" t="s">
        <v>290</v>
      </c>
      <c r="D78" s="9" t="s">
        <v>288</v>
      </c>
      <c r="E78" s="9" t="s">
        <v>292</v>
      </c>
      <c r="F78" s="9" t="s">
        <v>217</v>
      </c>
      <c r="G78" s="9"/>
      <c r="H78" s="9"/>
      <c r="I78" s="9"/>
      <c r="J78" s="12">
        <v>143000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71490</v>
      </c>
      <c r="W78" s="12">
        <v>71490</v>
      </c>
      <c r="X78" s="12">
        <v>71490</v>
      </c>
      <c r="Y78" s="12">
        <v>0</v>
      </c>
      <c r="Z78" s="22">
        <v>0.49993006993006994</v>
      </c>
      <c r="AA78" s="12">
        <v>0</v>
      </c>
      <c r="AB78" s="22">
        <v>0</v>
      </c>
      <c r="AC78" s="12">
        <v>0</v>
      </c>
      <c r="AD78" s="20"/>
    </row>
    <row r="79" spans="1:30" ht="12.75">
      <c r="A79" s="21" t="s">
        <v>293</v>
      </c>
      <c r="B79" s="9" t="s">
        <v>222</v>
      </c>
      <c r="C79" s="9" t="s">
        <v>290</v>
      </c>
      <c r="D79" s="9" t="s">
        <v>288</v>
      </c>
      <c r="E79" s="9" t="s">
        <v>292</v>
      </c>
      <c r="F79" s="9" t="s">
        <v>294</v>
      </c>
      <c r="G79" s="9"/>
      <c r="H79" s="9"/>
      <c r="I79" s="9"/>
      <c r="J79" s="12">
        <v>143000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71490</v>
      </c>
      <c r="W79" s="12">
        <v>71490</v>
      </c>
      <c r="X79" s="12">
        <v>71490</v>
      </c>
      <c r="Y79" s="12">
        <v>0</v>
      </c>
      <c r="Z79" s="22">
        <v>0.49993006993006994</v>
      </c>
      <c r="AA79" s="12">
        <v>0</v>
      </c>
      <c r="AB79" s="22">
        <v>0</v>
      </c>
      <c r="AC79" s="12">
        <v>0</v>
      </c>
      <c r="AD79" s="20"/>
    </row>
    <row r="80" spans="1:30" ht="12.75">
      <c r="A80" s="21" t="s">
        <v>295</v>
      </c>
      <c r="B80" s="9" t="s">
        <v>222</v>
      </c>
      <c r="C80" s="9" t="s">
        <v>296</v>
      </c>
      <c r="D80" s="9" t="s">
        <v>219</v>
      </c>
      <c r="E80" s="9" t="s">
        <v>217</v>
      </c>
      <c r="F80" s="9" t="s">
        <v>217</v>
      </c>
      <c r="G80" s="9"/>
      <c r="H80" s="9"/>
      <c r="I80" s="9"/>
      <c r="J80" s="12">
        <v>6547860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2657.51</v>
      </c>
      <c r="W80" s="12">
        <v>2657.51</v>
      </c>
      <c r="X80" s="12">
        <v>2657.51</v>
      </c>
      <c r="Y80" s="12">
        <v>0</v>
      </c>
      <c r="Z80" s="22">
        <v>0.0004058593189225182</v>
      </c>
      <c r="AA80" s="12">
        <v>0</v>
      </c>
      <c r="AB80" s="22">
        <v>0</v>
      </c>
      <c r="AC80" s="12">
        <v>0</v>
      </c>
      <c r="AD80" s="20"/>
    </row>
    <row r="81" spans="1:30" ht="12.75">
      <c r="A81" s="21" t="s">
        <v>297</v>
      </c>
      <c r="B81" s="9" t="s">
        <v>222</v>
      </c>
      <c r="C81" s="9" t="s">
        <v>298</v>
      </c>
      <c r="D81" s="9" t="s">
        <v>219</v>
      </c>
      <c r="E81" s="9" t="s">
        <v>217</v>
      </c>
      <c r="F81" s="9" t="s">
        <v>217</v>
      </c>
      <c r="G81" s="9"/>
      <c r="H81" s="9"/>
      <c r="I81" s="9"/>
      <c r="J81" s="12">
        <v>5747860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2657.51</v>
      </c>
      <c r="W81" s="12">
        <v>2657.51</v>
      </c>
      <c r="X81" s="12">
        <v>2657.51</v>
      </c>
      <c r="Y81" s="12">
        <v>0</v>
      </c>
      <c r="Z81" s="22">
        <v>0.0004623477259362615</v>
      </c>
      <c r="AA81" s="12">
        <v>0</v>
      </c>
      <c r="AB81" s="22">
        <v>0</v>
      </c>
      <c r="AC81" s="12">
        <v>0</v>
      </c>
      <c r="AD81" s="20"/>
    </row>
    <row r="82" spans="1:30" ht="12.75">
      <c r="A82" s="21" t="s">
        <v>299</v>
      </c>
      <c r="B82" s="9" t="s">
        <v>222</v>
      </c>
      <c r="C82" s="9" t="s">
        <v>298</v>
      </c>
      <c r="D82" s="9" t="s">
        <v>300</v>
      </c>
      <c r="E82" s="9" t="s">
        <v>217</v>
      </c>
      <c r="F82" s="9" t="s">
        <v>217</v>
      </c>
      <c r="G82" s="9"/>
      <c r="H82" s="9"/>
      <c r="I82" s="9"/>
      <c r="J82" s="12">
        <v>2357860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22">
        <v>0</v>
      </c>
      <c r="AA82" s="12">
        <v>0</v>
      </c>
      <c r="AB82" s="22">
        <v>0</v>
      </c>
      <c r="AC82" s="12">
        <v>0</v>
      </c>
      <c r="AD82" s="20"/>
    </row>
    <row r="83" spans="1:30" ht="12.75">
      <c r="A83" s="21" t="s">
        <v>261</v>
      </c>
      <c r="B83" s="9" t="s">
        <v>222</v>
      </c>
      <c r="C83" s="9" t="s">
        <v>298</v>
      </c>
      <c r="D83" s="9" t="s">
        <v>300</v>
      </c>
      <c r="E83" s="9" t="s">
        <v>262</v>
      </c>
      <c r="F83" s="9" t="s">
        <v>217</v>
      </c>
      <c r="G83" s="9"/>
      <c r="H83" s="9"/>
      <c r="I83" s="9"/>
      <c r="J83" s="12">
        <v>2357860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22">
        <v>0</v>
      </c>
      <c r="AA83" s="12">
        <v>0</v>
      </c>
      <c r="AB83" s="22">
        <v>0</v>
      </c>
      <c r="AC83" s="12">
        <v>0</v>
      </c>
      <c r="AD83" s="20"/>
    </row>
    <row r="84" spans="1:30" ht="12.75">
      <c r="A84" s="21" t="s">
        <v>269</v>
      </c>
      <c r="B84" s="9" t="s">
        <v>222</v>
      </c>
      <c r="C84" s="9" t="s">
        <v>298</v>
      </c>
      <c r="D84" s="9" t="s">
        <v>300</v>
      </c>
      <c r="E84" s="9" t="s">
        <v>262</v>
      </c>
      <c r="F84" s="9" t="s">
        <v>217</v>
      </c>
      <c r="G84" s="9" t="s">
        <v>270</v>
      </c>
      <c r="H84" s="9"/>
      <c r="I84" s="9"/>
      <c r="J84" s="12">
        <v>2357860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22">
        <v>0</v>
      </c>
      <c r="AA84" s="12">
        <v>0</v>
      </c>
      <c r="AB84" s="22">
        <v>0</v>
      </c>
      <c r="AC84" s="12">
        <v>0</v>
      </c>
      <c r="AD84" s="20"/>
    </row>
    <row r="85" spans="1:30" ht="12.75">
      <c r="A85" s="21" t="s">
        <v>249</v>
      </c>
      <c r="B85" s="9" t="s">
        <v>222</v>
      </c>
      <c r="C85" s="9" t="s">
        <v>298</v>
      </c>
      <c r="D85" s="9" t="s">
        <v>300</v>
      </c>
      <c r="E85" s="9" t="s">
        <v>262</v>
      </c>
      <c r="F85" s="9" t="s">
        <v>250</v>
      </c>
      <c r="G85" s="9" t="s">
        <v>270</v>
      </c>
      <c r="H85" s="9"/>
      <c r="I85" s="9"/>
      <c r="J85" s="12">
        <v>2357860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22">
        <v>0</v>
      </c>
      <c r="AA85" s="12">
        <v>0</v>
      </c>
      <c r="AB85" s="22">
        <v>0</v>
      </c>
      <c r="AC85" s="12">
        <v>0</v>
      </c>
      <c r="AD85" s="20"/>
    </row>
    <row r="86" spans="1:30" ht="12.75">
      <c r="A86" s="21" t="s">
        <v>301</v>
      </c>
      <c r="B86" s="9" t="s">
        <v>222</v>
      </c>
      <c r="C86" s="9" t="s">
        <v>298</v>
      </c>
      <c r="D86" s="9" t="s">
        <v>302</v>
      </c>
      <c r="E86" s="9" t="s">
        <v>217</v>
      </c>
      <c r="F86" s="9" t="s">
        <v>217</v>
      </c>
      <c r="G86" s="9"/>
      <c r="H86" s="9"/>
      <c r="I86" s="9"/>
      <c r="J86" s="12">
        <v>1556000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22">
        <v>0</v>
      </c>
      <c r="AA86" s="12">
        <v>0</v>
      </c>
      <c r="AB86" s="22">
        <v>0</v>
      </c>
      <c r="AC86" s="12">
        <v>0</v>
      </c>
      <c r="AD86" s="20"/>
    </row>
    <row r="87" spans="1:30" ht="12.75">
      <c r="A87" s="21" t="s">
        <v>261</v>
      </c>
      <c r="B87" s="9" t="s">
        <v>222</v>
      </c>
      <c r="C87" s="9" t="s">
        <v>298</v>
      </c>
      <c r="D87" s="9" t="s">
        <v>302</v>
      </c>
      <c r="E87" s="9" t="s">
        <v>262</v>
      </c>
      <c r="F87" s="9" t="s">
        <v>217</v>
      </c>
      <c r="G87" s="9"/>
      <c r="H87" s="9"/>
      <c r="I87" s="9"/>
      <c r="J87" s="12">
        <v>1556000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22">
        <v>0</v>
      </c>
      <c r="AA87" s="12">
        <v>0</v>
      </c>
      <c r="AB87" s="22">
        <v>0</v>
      </c>
      <c r="AC87" s="12">
        <v>0</v>
      </c>
      <c r="AD87" s="20"/>
    </row>
    <row r="88" spans="1:30" ht="12.75">
      <c r="A88" s="21" t="s">
        <v>303</v>
      </c>
      <c r="B88" s="9" t="s">
        <v>222</v>
      </c>
      <c r="C88" s="9" t="s">
        <v>298</v>
      </c>
      <c r="D88" s="9" t="s">
        <v>302</v>
      </c>
      <c r="E88" s="9" t="s">
        <v>262</v>
      </c>
      <c r="F88" s="9" t="s">
        <v>217</v>
      </c>
      <c r="G88" s="9" t="s">
        <v>304</v>
      </c>
      <c r="H88" s="9"/>
      <c r="I88" s="9"/>
      <c r="J88" s="12">
        <v>1556000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22">
        <v>0</v>
      </c>
      <c r="AA88" s="12">
        <v>0</v>
      </c>
      <c r="AB88" s="22">
        <v>0</v>
      </c>
      <c r="AC88" s="12">
        <v>0</v>
      </c>
      <c r="AD88" s="20"/>
    </row>
    <row r="89" spans="1:30" ht="12.75">
      <c r="A89" s="21" t="s">
        <v>249</v>
      </c>
      <c r="B89" s="9" t="s">
        <v>222</v>
      </c>
      <c r="C89" s="9" t="s">
        <v>298</v>
      </c>
      <c r="D89" s="9" t="s">
        <v>302</v>
      </c>
      <c r="E89" s="9" t="s">
        <v>262</v>
      </c>
      <c r="F89" s="9" t="s">
        <v>250</v>
      </c>
      <c r="G89" s="9" t="s">
        <v>304</v>
      </c>
      <c r="H89" s="9"/>
      <c r="I89" s="9"/>
      <c r="J89" s="12">
        <v>1556000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22">
        <v>0</v>
      </c>
      <c r="AA89" s="12">
        <v>0</v>
      </c>
      <c r="AB89" s="22">
        <v>0</v>
      </c>
      <c r="AC89" s="12">
        <v>0</v>
      </c>
      <c r="AD89" s="20"/>
    </row>
    <row r="90" spans="1:30" ht="12.75">
      <c r="A90" s="21" t="s">
        <v>305</v>
      </c>
      <c r="B90" s="9" t="s">
        <v>222</v>
      </c>
      <c r="C90" s="9" t="s">
        <v>298</v>
      </c>
      <c r="D90" s="9" t="s">
        <v>306</v>
      </c>
      <c r="E90" s="9" t="s">
        <v>217</v>
      </c>
      <c r="F90" s="9" t="s">
        <v>217</v>
      </c>
      <c r="G90" s="9"/>
      <c r="H90" s="9"/>
      <c r="I90" s="9"/>
      <c r="J90" s="12">
        <v>1834000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2657.51</v>
      </c>
      <c r="W90" s="12">
        <v>2657.51</v>
      </c>
      <c r="X90" s="12">
        <v>2657.51</v>
      </c>
      <c r="Y90" s="12">
        <v>0</v>
      </c>
      <c r="Z90" s="22">
        <v>0.0014490239912758997</v>
      </c>
      <c r="AA90" s="12">
        <v>0</v>
      </c>
      <c r="AB90" s="22">
        <v>0</v>
      </c>
      <c r="AC90" s="12">
        <v>0</v>
      </c>
      <c r="AD90" s="20"/>
    </row>
    <row r="91" spans="1:30" ht="12.75">
      <c r="A91" s="21" t="s">
        <v>261</v>
      </c>
      <c r="B91" s="9" t="s">
        <v>222</v>
      </c>
      <c r="C91" s="9" t="s">
        <v>298</v>
      </c>
      <c r="D91" s="9" t="s">
        <v>306</v>
      </c>
      <c r="E91" s="9" t="s">
        <v>262</v>
      </c>
      <c r="F91" s="9" t="s">
        <v>217</v>
      </c>
      <c r="G91" s="9"/>
      <c r="H91" s="9"/>
      <c r="I91" s="9"/>
      <c r="J91" s="12">
        <v>1834000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2657.51</v>
      </c>
      <c r="W91" s="12">
        <v>2657.51</v>
      </c>
      <c r="X91" s="12">
        <v>2657.51</v>
      </c>
      <c r="Y91" s="12">
        <v>0</v>
      </c>
      <c r="Z91" s="22">
        <v>0.0014490239912758997</v>
      </c>
      <c r="AA91" s="12">
        <v>0</v>
      </c>
      <c r="AB91" s="22">
        <v>0</v>
      </c>
      <c r="AC91" s="12">
        <v>0</v>
      </c>
      <c r="AD91" s="20"/>
    </row>
    <row r="92" spans="1:30" ht="12.75">
      <c r="A92" s="21" t="s">
        <v>249</v>
      </c>
      <c r="B92" s="9" t="s">
        <v>222</v>
      </c>
      <c r="C92" s="9" t="s">
        <v>298</v>
      </c>
      <c r="D92" s="9" t="s">
        <v>306</v>
      </c>
      <c r="E92" s="9" t="s">
        <v>262</v>
      </c>
      <c r="F92" s="9" t="s">
        <v>250</v>
      </c>
      <c r="G92" s="9"/>
      <c r="H92" s="9"/>
      <c r="I92" s="9"/>
      <c r="J92" s="12">
        <v>387342.49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22">
        <v>0</v>
      </c>
      <c r="AA92" s="12">
        <v>0</v>
      </c>
      <c r="AB92" s="22">
        <v>0</v>
      </c>
      <c r="AC92" s="12">
        <v>0</v>
      </c>
      <c r="AD92" s="20"/>
    </row>
    <row r="93" spans="1:30" ht="12.75">
      <c r="A93" s="21" t="s">
        <v>233</v>
      </c>
      <c r="B93" s="9" t="s">
        <v>222</v>
      </c>
      <c r="C93" s="9" t="s">
        <v>298</v>
      </c>
      <c r="D93" s="9" t="s">
        <v>306</v>
      </c>
      <c r="E93" s="9" t="s">
        <v>262</v>
      </c>
      <c r="F93" s="9" t="s">
        <v>234</v>
      </c>
      <c r="G93" s="9"/>
      <c r="H93" s="9"/>
      <c r="I93" s="9"/>
      <c r="J93" s="12">
        <v>2657.51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2657.51</v>
      </c>
      <c r="W93" s="12">
        <v>2657.51</v>
      </c>
      <c r="X93" s="12">
        <v>2657.51</v>
      </c>
      <c r="Y93" s="12">
        <v>0</v>
      </c>
      <c r="Z93" s="22">
        <v>1</v>
      </c>
      <c r="AA93" s="12">
        <v>0</v>
      </c>
      <c r="AB93" s="22">
        <v>0</v>
      </c>
      <c r="AC93" s="12">
        <v>0</v>
      </c>
      <c r="AD93" s="20"/>
    </row>
    <row r="94" spans="1:30" ht="12.75">
      <c r="A94" s="21" t="s">
        <v>303</v>
      </c>
      <c r="B94" s="9" t="s">
        <v>222</v>
      </c>
      <c r="C94" s="9" t="s">
        <v>298</v>
      </c>
      <c r="D94" s="9" t="s">
        <v>306</v>
      </c>
      <c r="E94" s="9" t="s">
        <v>262</v>
      </c>
      <c r="F94" s="9" t="s">
        <v>217</v>
      </c>
      <c r="G94" s="9" t="s">
        <v>304</v>
      </c>
      <c r="H94" s="9"/>
      <c r="I94" s="9"/>
      <c r="J94" s="12">
        <v>1444000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22">
        <v>0</v>
      </c>
      <c r="AA94" s="12">
        <v>0</v>
      </c>
      <c r="AB94" s="22">
        <v>0</v>
      </c>
      <c r="AC94" s="12">
        <v>0</v>
      </c>
      <c r="AD94" s="20"/>
    </row>
    <row r="95" spans="1:30" ht="12.75">
      <c r="A95" s="21" t="s">
        <v>249</v>
      </c>
      <c r="B95" s="9" t="s">
        <v>222</v>
      </c>
      <c r="C95" s="9" t="s">
        <v>298</v>
      </c>
      <c r="D95" s="9" t="s">
        <v>306</v>
      </c>
      <c r="E95" s="9" t="s">
        <v>262</v>
      </c>
      <c r="F95" s="9" t="s">
        <v>250</v>
      </c>
      <c r="G95" s="9" t="s">
        <v>304</v>
      </c>
      <c r="H95" s="9"/>
      <c r="I95" s="9"/>
      <c r="J95" s="12">
        <v>1444000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22">
        <v>0</v>
      </c>
      <c r="AA95" s="12">
        <v>0</v>
      </c>
      <c r="AB95" s="22">
        <v>0</v>
      </c>
      <c r="AC95" s="12">
        <v>0</v>
      </c>
      <c r="AD95" s="20"/>
    </row>
    <row r="96" spans="1:30" ht="12.75">
      <c r="A96" s="21" t="s">
        <v>307</v>
      </c>
      <c r="B96" s="9" t="s">
        <v>222</v>
      </c>
      <c r="C96" s="9" t="s">
        <v>308</v>
      </c>
      <c r="D96" s="9" t="s">
        <v>219</v>
      </c>
      <c r="E96" s="9" t="s">
        <v>217</v>
      </c>
      <c r="F96" s="9" t="s">
        <v>217</v>
      </c>
      <c r="G96" s="9"/>
      <c r="H96" s="9"/>
      <c r="I96" s="9"/>
      <c r="J96" s="12">
        <v>800000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22">
        <v>0</v>
      </c>
      <c r="AA96" s="12">
        <v>0</v>
      </c>
      <c r="AB96" s="22">
        <v>0</v>
      </c>
      <c r="AC96" s="12">
        <v>0</v>
      </c>
      <c r="AD96" s="20"/>
    </row>
    <row r="97" spans="1:30" ht="12.75">
      <c r="A97" s="21" t="s">
        <v>309</v>
      </c>
      <c r="B97" s="9" t="s">
        <v>222</v>
      </c>
      <c r="C97" s="9" t="s">
        <v>308</v>
      </c>
      <c r="D97" s="9" t="s">
        <v>310</v>
      </c>
      <c r="E97" s="9" t="s">
        <v>217</v>
      </c>
      <c r="F97" s="9" t="s">
        <v>217</v>
      </c>
      <c r="G97" s="9"/>
      <c r="H97" s="9"/>
      <c r="I97" s="9"/>
      <c r="J97" s="12">
        <v>300000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22">
        <v>0</v>
      </c>
      <c r="AA97" s="12">
        <v>0</v>
      </c>
      <c r="AB97" s="22">
        <v>0</v>
      </c>
      <c r="AC97" s="12">
        <v>0</v>
      </c>
      <c r="AD97" s="20"/>
    </row>
    <row r="98" spans="1:30" ht="12.75">
      <c r="A98" s="21" t="s">
        <v>261</v>
      </c>
      <c r="B98" s="9" t="s">
        <v>222</v>
      </c>
      <c r="C98" s="9" t="s">
        <v>308</v>
      </c>
      <c r="D98" s="9" t="s">
        <v>310</v>
      </c>
      <c r="E98" s="9" t="s">
        <v>262</v>
      </c>
      <c r="F98" s="9" t="s">
        <v>217</v>
      </c>
      <c r="G98" s="9"/>
      <c r="H98" s="9"/>
      <c r="I98" s="9"/>
      <c r="J98" s="12">
        <v>300000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22">
        <v>0</v>
      </c>
      <c r="AA98" s="12">
        <v>0</v>
      </c>
      <c r="AB98" s="22">
        <v>0</v>
      </c>
      <c r="AC98" s="12">
        <v>0</v>
      </c>
      <c r="AD98" s="20"/>
    </row>
    <row r="99" spans="1:30" ht="12.75">
      <c r="A99" s="21" t="s">
        <v>231</v>
      </c>
      <c r="B99" s="9" t="s">
        <v>222</v>
      </c>
      <c r="C99" s="9" t="s">
        <v>308</v>
      </c>
      <c r="D99" s="9" t="s">
        <v>310</v>
      </c>
      <c r="E99" s="9" t="s">
        <v>262</v>
      </c>
      <c r="F99" s="9" t="s">
        <v>232</v>
      </c>
      <c r="G99" s="9"/>
      <c r="H99" s="9"/>
      <c r="I99" s="9"/>
      <c r="J99" s="12">
        <v>300000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22">
        <v>0</v>
      </c>
      <c r="AA99" s="12">
        <v>0</v>
      </c>
      <c r="AB99" s="22">
        <v>0</v>
      </c>
      <c r="AC99" s="12">
        <v>0</v>
      </c>
      <c r="AD99" s="20"/>
    </row>
    <row r="100" spans="1:30" ht="12.75">
      <c r="A100" s="21" t="s">
        <v>311</v>
      </c>
      <c r="B100" s="9" t="s">
        <v>222</v>
      </c>
      <c r="C100" s="9" t="s">
        <v>308</v>
      </c>
      <c r="D100" s="9" t="s">
        <v>312</v>
      </c>
      <c r="E100" s="9" t="s">
        <v>217</v>
      </c>
      <c r="F100" s="9" t="s">
        <v>217</v>
      </c>
      <c r="G100" s="9"/>
      <c r="H100" s="9"/>
      <c r="I100" s="9"/>
      <c r="J100" s="12">
        <v>500000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22">
        <v>0</v>
      </c>
      <c r="AA100" s="12">
        <v>0</v>
      </c>
      <c r="AB100" s="22">
        <v>0</v>
      </c>
      <c r="AC100" s="12">
        <v>0</v>
      </c>
      <c r="AD100" s="20"/>
    </row>
    <row r="101" spans="1:30" ht="12.75">
      <c r="A101" s="21" t="s">
        <v>261</v>
      </c>
      <c r="B101" s="9" t="s">
        <v>222</v>
      </c>
      <c r="C101" s="9" t="s">
        <v>308</v>
      </c>
      <c r="D101" s="9" t="s">
        <v>312</v>
      </c>
      <c r="E101" s="9" t="s">
        <v>262</v>
      </c>
      <c r="F101" s="9" t="s">
        <v>217</v>
      </c>
      <c r="G101" s="9"/>
      <c r="H101" s="9"/>
      <c r="I101" s="9"/>
      <c r="J101" s="12">
        <v>500000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22">
        <v>0</v>
      </c>
      <c r="AA101" s="12">
        <v>0</v>
      </c>
      <c r="AB101" s="22">
        <v>0</v>
      </c>
      <c r="AC101" s="12">
        <v>0</v>
      </c>
      <c r="AD101" s="20"/>
    </row>
    <row r="102" spans="1:30" ht="12.75">
      <c r="A102" s="21" t="s">
        <v>231</v>
      </c>
      <c r="B102" s="9" t="s">
        <v>222</v>
      </c>
      <c r="C102" s="9" t="s">
        <v>308</v>
      </c>
      <c r="D102" s="9" t="s">
        <v>312</v>
      </c>
      <c r="E102" s="9" t="s">
        <v>262</v>
      </c>
      <c r="F102" s="9" t="s">
        <v>232</v>
      </c>
      <c r="G102" s="9"/>
      <c r="H102" s="9"/>
      <c r="I102" s="9"/>
      <c r="J102" s="12">
        <v>500000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22">
        <v>0</v>
      </c>
      <c r="AA102" s="12">
        <v>0</v>
      </c>
      <c r="AB102" s="22">
        <v>0</v>
      </c>
      <c r="AC102" s="12">
        <v>0</v>
      </c>
      <c r="AD102" s="20"/>
    </row>
    <row r="103" spans="1:30" ht="12.75">
      <c r="A103" s="21" t="s">
        <v>313</v>
      </c>
      <c r="B103" s="9" t="s">
        <v>222</v>
      </c>
      <c r="C103" s="9" t="s">
        <v>314</v>
      </c>
      <c r="D103" s="9" t="s">
        <v>219</v>
      </c>
      <c r="E103" s="9" t="s">
        <v>217</v>
      </c>
      <c r="F103" s="9" t="s">
        <v>217</v>
      </c>
      <c r="G103" s="9"/>
      <c r="H103" s="9"/>
      <c r="I103" s="9"/>
      <c r="J103" s="12">
        <v>26053642.45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13155671.66</v>
      </c>
      <c r="W103" s="12">
        <v>13155671.66</v>
      </c>
      <c r="X103" s="12">
        <v>13155671.66</v>
      </c>
      <c r="Y103" s="12">
        <v>0</v>
      </c>
      <c r="Z103" s="22">
        <v>0.5049455823786358</v>
      </c>
      <c r="AA103" s="12">
        <v>0</v>
      </c>
      <c r="AB103" s="22">
        <v>0</v>
      </c>
      <c r="AC103" s="12">
        <v>0</v>
      </c>
      <c r="AD103" s="20"/>
    </row>
    <row r="104" spans="1:30" ht="12.75">
      <c r="A104" s="21" t="s">
        <v>315</v>
      </c>
      <c r="B104" s="9" t="s">
        <v>222</v>
      </c>
      <c r="C104" s="9" t="s">
        <v>316</v>
      </c>
      <c r="D104" s="9" t="s">
        <v>219</v>
      </c>
      <c r="E104" s="9" t="s">
        <v>217</v>
      </c>
      <c r="F104" s="9" t="s">
        <v>217</v>
      </c>
      <c r="G104" s="9"/>
      <c r="H104" s="9"/>
      <c r="I104" s="9"/>
      <c r="J104" s="12">
        <v>659091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22">
        <v>0</v>
      </c>
      <c r="AA104" s="12">
        <v>0</v>
      </c>
      <c r="AB104" s="22">
        <v>0</v>
      </c>
      <c r="AC104" s="12">
        <v>0</v>
      </c>
      <c r="AD104" s="20"/>
    </row>
    <row r="105" spans="1:30" ht="12.75">
      <c r="A105" s="21" t="s">
        <v>317</v>
      </c>
      <c r="B105" s="9" t="s">
        <v>222</v>
      </c>
      <c r="C105" s="9" t="s">
        <v>316</v>
      </c>
      <c r="D105" s="9" t="s">
        <v>318</v>
      </c>
      <c r="E105" s="9" t="s">
        <v>217</v>
      </c>
      <c r="F105" s="9" t="s">
        <v>217</v>
      </c>
      <c r="G105" s="9"/>
      <c r="H105" s="9"/>
      <c r="I105" s="9"/>
      <c r="J105" s="12">
        <v>659091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22">
        <v>0</v>
      </c>
      <c r="AA105" s="12">
        <v>0</v>
      </c>
      <c r="AB105" s="22">
        <v>0</v>
      </c>
      <c r="AC105" s="12">
        <v>0</v>
      </c>
      <c r="AD105" s="20"/>
    </row>
    <row r="106" spans="1:30" ht="12.75">
      <c r="A106" s="21" t="s">
        <v>261</v>
      </c>
      <c r="B106" s="9" t="s">
        <v>222</v>
      </c>
      <c r="C106" s="9" t="s">
        <v>316</v>
      </c>
      <c r="D106" s="9" t="s">
        <v>318</v>
      </c>
      <c r="E106" s="9" t="s">
        <v>262</v>
      </c>
      <c r="F106" s="9" t="s">
        <v>217</v>
      </c>
      <c r="G106" s="9"/>
      <c r="H106" s="9"/>
      <c r="I106" s="9"/>
      <c r="J106" s="12">
        <v>474902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22">
        <v>0</v>
      </c>
      <c r="AA106" s="12">
        <v>0</v>
      </c>
      <c r="AB106" s="22">
        <v>0</v>
      </c>
      <c r="AC106" s="12">
        <v>0</v>
      </c>
      <c r="AD106" s="20"/>
    </row>
    <row r="107" spans="1:30" ht="12.75">
      <c r="A107" s="21" t="s">
        <v>249</v>
      </c>
      <c r="B107" s="9" t="s">
        <v>222</v>
      </c>
      <c r="C107" s="9" t="s">
        <v>316</v>
      </c>
      <c r="D107" s="9" t="s">
        <v>318</v>
      </c>
      <c r="E107" s="9" t="s">
        <v>262</v>
      </c>
      <c r="F107" s="9" t="s">
        <v>250</v>
      </c>
      <c r="G107" s="9"/>
      <c r="H107" s="9"/>
      <c r="I107" s="9"/>
      <c r="J107" s="12">
        <v>474902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22">
        <v>0</v>
      </c>
      <c r="AA107" s="12">
        <v>0</v>
      </c>
      <c r="AB107" s="22">
        <v>0</v>
      </c>
      <c r="AC107" s="12">
        <v>0</v>
      </c>
      <c r="AD107" s="20"/>
    </row>
    <row r="108" spans="1:30" ht="12.75">
      <c r="A108" s="21" t="s">
        <v>319</v>
      </c>
      <c r="B108" s="9" t="s">
        <v>222</v>
      </c>
      <c r="C108" s="9" t="s">
        <v>316</v>
      </c>
      <c r="D108" s="9" t="s">
        <v>318</v>
      </c>
      <c r="E108" s="9" t="s">
        <v>320</v>
      </c>
      <c r="F108" s="9" t="s">
        <v>217</v>
      </c>
      <c r="G108" s="9"/>
      <c r="H108" s="9"/>
      <c r="I108" s="9"/>
      <c r="J108" s="12">
        <v>184189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22">
        <v>0</v>
      </c>
      <c r="AA108" s="12">
        <v>0</v>
      </c>
      <c r="AB108" s="22">
        <v>0</v>
      </c>
      <c r="AC108" s="12">
        <v>0</v>
      </c>
      <c r="AD108" s="20"/>
    </row>
    <row r="109" spans="1:30" ht="12.75">
      <c r="A109" s="21" t="s">
        <v>321</v>
      </c>
      <c r="B109" s="9" t="s">
        <v>222</v>
      </c>
      <c r="C109" s="9" t="s">
        <v>316</v>
      </c>
      <c r="D109" s="9" t="s">
        <v>318</v>
      </c>
      <c r="E109" s="9" t="s">
        <v>320</v>
      </c>
      <c r="F109" s="9" t="s">
        <v>322</v>
      </c>
      <c r="G109" s="9"/>
      <c r="H109" s="9"/>
      <c r="I109" s="9"/>
      <c r="J109" s="12">
        <v>184189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22">
        <v>0</v>
      </c>
      <c r="AA109" s="12">
        <v>0</v>
      </c>
      <c r="AB109" s="22">
        <v>0</v>
      </c>
      <c r="AC109" s="12">
        <v>0</v>
      </c>
      <c r="AD109" s="20"/>
    </row>
    <row r="110" spans="1:30" ht="12.75">
      <c r="A110" s="21" t="s">
        <v>323</v>
      </c>
      <c r="B110" s="9" t="s">
        <v>222</v>
      </c>
      <c r="C110" s="9" t="s">
        <v>324</v>
      </c>
      <c r="D110" s="9" t="s">
        <v>219</v>
      </c>
      <c r="E110" s="9" t="s">
        <v>217</v>
      </c>
      <c r="F110" s="9" t="s">
        <v>217</v>
      </c>
      <c r="G110" s="9"/>
      <c r="H110" s="9"/>
      <c r="I110" s="9"/>
      <c r="J110" s="12">
        <v>12709174.19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11709008.39</v>
      </c>
      <c r="W110" s="12">
        <v>11709008.39</v>
      </c>
      <c r="X110" s="12">
        <v>11709008.39</v>
      </c>
      <c r="Y110" s="12">
        <v>0</v>
      </c>
      <c r="Z110" s="22">
        <v>0.9213036358580273</v>
      </c>
      <c r="AA110" s="12">
        <v>0</v>
      </c>
      <c r="AB110" s="22">
        <v>0</v>
      </c>
      <c r="AC110" s="12">
        <v>0</v>
      </c>
      <c r="AD110" s="20"/>
    </row>
    <row r="111" spans="1:30" ht="65.25" customHeight="1">
      <c r="A111" s="21" t="s">
        <v>325</v>
      </c>
      <c r="B111" s="9" t="s">
        <v>222</v>
      </c>
      <c r="C111" s="9" t="s">
        <v>324</v>
      </c>
      <c r="D111" s="9" t="s">
        <v>326</v>
      </c>
      <c r="E111" s="9" t="s">
        <v>217</v>
      </c>
      <c r="F111" s="9" t="s">
        <v>217</v>
      </c>
      <c r="G111" s="9"/>
      <c r="H111" s="9"/>
      <c r="I111" s="9"/>
      <c r="J111" s="12">
        <v>4000000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4000000</v>
      </c>
      <c r="W111" s="12">
        <v>4000000</v>
      </c>
      <c r="X111" s="12">
        <v>4000000</v>
      </c>
      <c r="Y111" s="12">
        <v>0</v>
      </c>
      <c r="Z111" s="22">
        <v>1</v>
      </c>
      <c r="AA111" s="12">
        <v>0</v>
      </c>
      <c r="AB111" s="22">
        <v>0</v>
      </c>
      <c r="AC111" s="12">
        <v>0</v>
      </c>
      <c r="AD111" s="20"/>
    </row>
    <row r="112" spans="1:30" ht="12.75">
      <c r="A112" s="21" t="s">
        <v>319</v>
      </c>
      <c r="B112" s="9" t="s">
        <v>222</v>
      </c>
      <c r="C112" s="9" t="s">
        <v>324</v>
      </c>
      <c r="D112" s="9" t="s">
        <v>326</v>
      </c>
      <c r="E112" s="9" t="s">
        <v>320</v>
      </c>
      <c r="F112" s="9" t="s">
        <v>217</v>
      </c>
      <c r="G112" s="9"/>
      <c r="H112" s="9"/>
      <c r="I112" s="9"/>
      <c r="J112" s="12">
        <v>4000000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4000000</v>
      </c>
      <c r="W112" s="12">
        <v>4000000</v>
      </c>
      <c r="X112" s="12">
        <v>4000000</v>
      </c>
      <c r="Y112" s="12">
        <v>0</v>
      </c>
      <c r="Z112" s="22">
        <v>1</v>
      </c>
      <c r="AA112" s="12">
        <v>0</v>
      </c>
      <c r="AB112" s="22">
        <v>0</v>
      </c>
      <c r="AC112" s="12">
        <v>0</v>
      </c>
      <c r="AD112" s="20"/>
    </row>
    <row r="113" spans="1:30" ht="12.75">
      <c r="A113" s="21" t="s">
        <v>303</v>
      </c>
      <c r="B113" s="9" t="s">
        <v>222</v>
      </c>
      <c r="C113" s="9" t="s">
        <v>324</v>
      </c>
      <c r="D113" s="9" t="s">
        <v>326</v>
      </c>
      <c r="E113" s="9" t="s">
        <v>320</v>
      </c>
      <c r="F113" s="9" t="s">
        <v>217</v>
      </c>
      <c r="G113" s="9" t="s">
        <v>304</v>
      </c>
      <c r="H113" s="9"/>
      <c r="I113" s="9"/>
      <c r="J113" s="12">
        <v>4000000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4000000</v>
      </c>
      <c r="W113" s="12">
        <v>4000000</v>
      </c>
      <c r="X113" s="12">
        <v>4000000</v>
      </c>
      <c r="Y113" s="12">
        <v>0</v>
      </c>
      <c r="Z113" s="22">
        <v>1</v>
      </c>
      <c r="AA113" s="12">
        <v>0</v>
      </c>
      <c r="AB113" s="22">
        <v>0</v>
      </c>
      <c r="AC113" s="12">
        <v>0</v>
      </c>
      <c r="AD113" s="20"/>
    </row>
    <row r="114" spans="1:30" ht="12.75">
      <c r="A114" s="21" t="s">
        <v>321</v>
      </c>
      <c r="B114" s="9" t="s">
        <v>222</v>
      </c>
      <c r="C114" s="9" t="s">
        <v>324</v>
      </c>
      <c r="D114" s="9" t="s">
        <v>326</v>
      </c>
      <c r="E114" s="9" t="s">
        <v>320</v>
      </c>
      <c r="F114" s="9" t="s">
        <v>322</v>
      </c>
      <c r="G114" s="9" t="s">
        <v>304</v>
      </c>
      <c r="H114" s="9"/>
      <c r="I114" s="9"/>
      <c r="J114" s="12">
        <v>4000000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4000000</v>
      </c>
      <c r="W114" s="12">
        <v>4000000</v>
      </c>
      <c r="X114" s="12">
        <v>4000000</v>
      </c>
      <c r="Y114" s="12">
        <v>0</v>
      </c>
      <c r="Z114" s="22">
        <v>1</v>
      </c>
      <c r="AA114" s="12">
        <v>0</v>
      </c>
      <c r="AB114" s="22">
        <v>0</v>
      </c>
      <c r="AC114" s="12">
        <v>0</v>
      </c>
      <c r="AD114" s="20"/>
    </row>
    <row r="115" spans="1:30" ht="12.75">
      <c r="A115" s="21" t="s">
        <v>327</v>
      </c>
      <c r="B115" s="9" t="s">
        <v>222</v>
      </c>
      <c r="C115" s="9" t="s">
        <v>324</v>
      </c>
      <c r="D115" s="9" t="s">
        <v>328</v>
      </c>
      <c r="E115" s="9" t="s">
        <v>217</v>
      </c>
      <c r="F115" s="9" t="s">
        <v>217</v>
      </c>
      <c r="G115" s="9"/>
      <c r="H115" s="9"/>
      <c r="I115" s="9"/>
      <c r="J115" s="12">
        <v>200000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22">
        <v>0</v>
      </c>
      <c r="AA115" s="12">
        <v>0</v>
      </c>
      <c r="AB115" s="22">
        <v>0</v>
      </c>
      <c r="AC115" s="12">
        <v>0</v>
      </c>
      <c r="AD115" s="20"/>
    </row>
    <row r="116" spans="1:30" ht="12.75">
      <c r="A116" s="21" t="s">
        <v>319</v>
      </c>
      <c r="B116" s="9" t="s">
        <v>222</v>
      </c>
      <c r="C116" s="9" t="s">
        <v>324</v>
      </c>
      <c r="D116" s="9" t="s">
        <v>328</v>
      </c>
      <c r="E116" s="9" t="s">
        <v>320</v>
      </c>
      <c r="F116" s="9" t="s">
        <v>217</v>
      </c>
      <c r="G116" s="9"/>
      <c r="H116" s="9"/>
      <c r="I116" s="9"/>
      <c r="J116" s="12">
        <v>200000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22">
        <v>0</v>
      </c>
      <c r="AA116" s="12">
        <v>0</v>
      </c>
      <c r="AB116" s="22">
        <v>0</v>
      </c>
      <c r="AC116" s="12">
        <v>0</v>
      </c>
      <c r="AD116" s="20"/>
    </row>
    <row r="117" spans="1:30" ht="12.75">
      <c r="A117" s="21" t="s">
        <v>321</v>
      </c>
      <c r="B117" s="9" t="s">
        <v>222</v>
      </c>
      <c r="C117" s="9" t="s">
        <v>324</v>
      </c>
      <c r="D117" s="9" t="s">
        <v>328</v>
      </c>
      <c r="E117" s="9" t="s">
        <v>320</v>
      </c>
      <c r="F117" s="9" t="s">
        <v>322</v>
      </c>
      <c r="G117" s="9"/>
      <c r="H117" s="9"/>
      <c r="I117" s="9"/>
      <c r="J117" s="12">
        <v>200000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22">
        <v>0</v>
      </c>
      <c r="AA117" s="12">
        <v>0</v>
      </c>
      <c r="AB117" s="22">
        <v>0</v>
      </c>
      <c r="AC117" s="12">
        <v>0</v>
      </c>
      <c r="AD117" s="20"/>
    </row>
    <row r="118" spans="1:30" ht="12.75">
      <c r="A118" s="21" t="s">
        <v>329</v>
      </c>
      <c r="B118" s="9" t="s">
        <v>222</v>
      </c>
      <c r="C118" s="9" t="s">
        <v>324</v>
      </c>
      <c r="D118" s="9" t="s">
        <v>330</v>
      </c>
      <c r="E118" s="9" t="s">
        <v>217</v>
      </c>
      <c r="F118" s="9" t="s">
        <v>217</v>
      </c>
      <c r="G118" s="9"/>
      <c r="H118" s="9"/>
      <c r="I118" s="9"/>
      <c r="J118" s="12">
        <v>7686541.19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7686541.19</v>
      </c>
      <c r="W118" s="12">
        <v>7686541.19</v>
      </c>
      <c r="X118" s="12">
        <v>7686541.19</v>
      </c>
      <c r="Y118" s="12">
        <v>0</v>
      </c>
      <c r="Z118" s="22">
        <v>1</v>
      </c>
      <c r="AA118" s="12">
        <v>0</v>
      </c>
      <c r="AB118" s="22">
        <v>0</v>
      </c>
      <c r="AC118" s="12">
        <v>0</v>
      </c>
      <c r="AD118" s="20"/>
    </row>
    <row r="119" spans="1:30" ht="12.75">
      <c r="A119" s="21" t="s">
        <v>319</v>
      </c>
      <c r="B119" s="9" t="s">
        <v>222</v>
      </c>
      <c r="C119" s="9" t="s">
        <v>324</v>
      </c>
      <c r="D119" s="9" t="s">
        <v>330</v>
      </c>
      <c r="E119" s="9" t="s">
        <v>320</v>
      </c>
      <c r="F119" s="9" t="s">
        <v>217</v>
      </c>
      <c r="G119" s="9"/>
      <c r="H119" s="9"/>
      <c r="I119" s="9"/>
      <c r="J119" s="12">
        <v>7686541.19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7686541.19</v>
      </c>
      <c r="W119" s="12">
        <v>7686541.19</v>
      </c>
      <c r="X119" s="12">
        <v>7686541.19</v>
      </c>
      <c r="Y119" s="12">
        <v>0</v>
      </c>
      <c r="Z119" s="22">
        <v>1</v>
      </c>
      <c r="AA119" s="12">
        <v>0</v>
      </c>
      <c r="AB119" s="22">
        <v>0</v>
      </c>
      <c r="AC119" s="12">
        <v>0</v>
      </c>
      <c r="AD119" s="20"/>
    </row>
    <row r="120" spans="1:30" ht="12.75">
      <c r="A120" s="21" t="s">
        <v>269</v>
      </c>
      <c r="B120" s="9" t="s">
        <v>222</v>
      </c>
      <c r="C120" s="9" t="s">
        <v>324</v>
      </c>
      <c r="D120" s="9" t="s">
        <v>330</v>
      </c>
      <c r="E120" s="9" t="s">
        <v>320</v>
      </c>
      <c r="F120" s="9" t="s">
        <v>217</v>
      </c>
      <c r="G120" s="9" t="s">
        <v>270</v>
      </c>
      <c r="H120" s="9"/>
      <c r="I120" s="9"/>
      <c r="J120" s="12">
        <v>7686541.19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7686541.19</v>
      </c>
      <c r="W120" s="12">
        <v>7686541.19</v>
      </c>
      <c r="X120" s="12">
        <v>7686541.19</v>
      </c>
      <c r="Y120" s="12">
        <v>0</v>
      </c>
      <c r="Z120" s="22">
        <v>1</v>
      </c>
      <c r="AA120" s="12">
        <v>0</v>
      </c>
      <c r="AB120" s="22">
        <v>0</v>
      </c>
      <c r="AC120" s="12">
        <v>0</v>
      </c>
      <c r="AD120" s="20"/>
    </row>
    <row r="121" spans="1:30" ht="12.75">
      <c r="A121" s="21" t="s">
        <v>321</v>
      </c>
      <c r="B121" s="9" t="s">
        <v>222</v>
      </c>
      <c r="C121" s="9" t="s">
        <v>324</v>
      </c>
      <c r="D121" s="9" t="s">
        <v>330</v>
      </c>
      <c r="E121" s="9" t="s">
        <v>320</v>
      </c>
      <c r="F121" s="9" t="s">
        <v>322</v>
      </c>
      <c r="G121" s="9" t="s">
        <v>270</v>
      </c>
      <c r="H121" s="9"/>
      <c r="I121" s="9"/>
      <c r="J121" s="12">
        <v>7686541.19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7686541.19</v>
      </c>
      <c r="W121" s="12">
        <v>7686541.19</v>
      </c>
      <c r="X121" s="12">
        <v>7686541.19</v>
      </c>
      <c r="Y121" s="12">
        <v>0</v>
      </c>
      <c r="Z121" s="22">
        <v>1</v>
      </c>
      <c r="AA121" s="12">
        <v>0</v>
      </c>
      <c r="AB121" s="22">
        <v>0</v>
      </c>
      <c r="AC121" s="12">
        <v>0</v>
      </c>
      <c r="AD121" s="20"/>
    </row>
    <row r="122" spans="1:30" ht="55.5" customHeight="1">
      <c r="A122" s="21" t="s">
        <v>331</v>
      </c>
      <c r="B122" s="9" t="s">
        <v>222</v>
      </c>
      <c r="C122" s="9" t="s">
        <v>324</v>
      </c>
      <c r="D122" s="9" t="s">
        <v>332</v>
      </c>
      <c r="E122" s="9" t="s">
        <v>217</v>
      </c>
      <c r="F122" s="9" t="s">
        <v>217</v>
      </c>
      <c r="G122" s="9"/>
      <c r="H122" s="9"/>
      <c r="I122" s="9"/>
      <c r="J122" s="12">
        <v>500000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16850.4</v>
      </c>
      <c r="W122" s="12">
        <v>16850.4</v>
      </c>
      <c r="X122" s="12">
        <v>16850.4</v>
      </c>
      <c r="Y122" s="12">
        <v>0</v>
      </c>
      <c r="Z122" s="22">
        <v>0.0337008</v>
      </c>
      <c r="AA122" s="12">
        <v>0</v>
      </c>
      <c r="AB122" s="22">
        <v>0</v>
      </c>
      <c r="AC122" s="12">
        <v>0</v>
      </c>
      <c r="AD122" s="20"/>
    </row>
    <row r="123" spans="1:30" ht="12.75">
      <c r="A123" s="21" t="s">
        <v>261</v>
      </c>
      <c r="B123" s="9" t="s">
        <v>222</v>
      </c>
      <c r="C123" s="9" t="s">
        <v>324</v>
      </c>
      <c r="D123" s="9" t="s">
        <v>332</v>
      </c>
      <c r="E123" s="9" t="s">
        <v>262</v>
      </c>
      <c r="F123" s="9" t="s">
        <v>217</v>
      </c>
      <c r="G123" s="9"/>
      <c r="H123" s="9"/>
      <c r="I123" s="9"/>
      <c r="J123" s="12">
        <v>500000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16850.4</v>
      </c>
      <c r="W123" s="12">
        <v>16850.4</v>
      </c>
      <c r="X123" s="12">
        <v>16850.4</v>
      </c>
      <c r="Y123" s="12">
        <v>0</v>
      </c>
      <c r="Z123" s="22">
        <v>0.0337008</v>
      </c>
      <c r="AA123" s="12">
        <v>0</v>
      </c>
      <c r="AB123" s="22">
        <v>0</v>
      </c>
      <c r="AC123" s="12">
        <v>0</v>
      </c>
      <c r="AD123" s="20"/>
    </row>
    <row r="124" spans="1:30" ht="12.75">
      <c r="A124" s="21" t="s">
        <v>333</v>
      </c>
      <c r="B124" s="9" t="s">
        <v>222</v>
      </c>
      <c r="C124" s="9" t="s">
        <v>324</v>
      </c>
      <c r="D124" s="9" t="s">
        <v>332</v>
      </c>
      <c r="E124" s="9" t="s">
        <v>262</v>
      </c>
      <c r="F124" s="9" t="s">
        <v>217</v>
      </c>
      <c r="G124" s="9"/>
      <c r="H124" s="9"/>
      <c r="I124" s="9"/>
      <c r="J124" s="12">
        <v>500000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16850.4</v>
      </c>
      <c r="W124" s="12">
        <v>16850.4</v>
      </c>
      <c r="X124" s="12">
        <v>16850.4</v>
      </c>
      <c r="Y124" s="12">
        <v>0</v>
      </c>
      <c r="Z124" s="22">
        <v>0.0337008</v>
      </c>
      <c r="AA124" s="12">
        <v>0</v>
      </c>
      <c r="AB124" s="22">
        <v>0</v>
      </c>
      <c r="AC124" s="12">
        <v>0</v>
      </c>
      <c r="AD124" s="20"/>
    </row>
    <row r="125" spans="1:30" ht="12.75">
      <c r="A125" s="21" t="s">
        <v>249</v>
      </c>
      <c r="B125" s="9" t="s">
        <v>222</v>
      </c>
      <c r="C125" s="9" t="s">
        <v>324</v>
      </c>
      <c r="D125" s="9" t="s">
        <v>332</v>
      </c>
      <c r="E125" s="9" t="s">
        <v>262</v>
      </c>
      <c r="F125" s="9" t="s">
        <v>250</v>
      </c>
      <c r="G125" s="9"/>
      <c r="H125" s="9"/>
      <c r="I125" s="9"/>
      <c r="J125" s="12">
        <v>483149.6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22">
        <v>0</v>
      </c>
      <c r="AA125" s="12">
        <v>0</v>
      </c>
      <c r="AB125" s="22">
        <v>0</v>
      </c>
      <c r="AC125" s="12">
        <v>0</v>
      </c>
      <c r="AD125" s="20"/>
    </row>
    <row r="126" spans="1:30" ht="12.75">
      <c r="A126" s="21" t="s">
        <v>231</v>
      </c>
      <c r="B126" s="9" t="s">
        <v>222</v>
      </c>
      <c r="C126" s="9" t="s">
        <v>324</v>
      </c>
      <c r="D126" s="9" t="s">
        <v>332</v>
      </c>
      <c r="E126" s="9" t="s">
        <v>262</v>
      </c>
      <c r="F126" s="9" t="s">
        <v>232</v>
      </c>
      <c r="G126" s="9"/>
      <c r="H126" s="9"/>
      <c r="I126" s="9"/>
      <c r="J126" s="12">
        <v>16850.4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16850.4</v>
      </c>
      <c r="W126" s="12">
        <v>16850.4</v>
      </c>
      <c r="X126" s="12">
        <v>16850.4</v>
      </c>
      <c r="Y126" s="12">
        <v>0</v>
      </c>
      <c r="Z126" s="22">
        <v>1</v>
      </c>
      <c r="AA126" s="12">
        <v>0</v>
      </c>
      <c r="AB126" s="22">
        <v>0</v>
      </c>
      <c r="AC126" s="12">
        <v>0</v>
      </c>
      <c r="AD126" s="20"/>
    </row>
    <row r="127" spans="1:30" ht="12.75">
      <c r="A127" s="21" t="s">
        <v>334</v>
      </c>
      <c r="B127" s="9" t="s">
        <v>222</v>
      </c>
      <c r="C127" s="9" t="s">
        <v>324</v>
      </c>
      <c r="D127" s="9" t="s">
        <v>335</v>
      </c>
      <c r="E127" s="9" t="s">
        <v>217</v>
      </c>
      <c r="F127" s="9" t="s">
        <v>217</v>
      </c>
      <c r="G127" s="9"/>
      <c r="H127" s="9"/>
      <c r="I127" s="9"/>
      <c r="J127" s="12">
        <v>322633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5616.8</v>
      </c>
      <c r="W127" s="12">
        <v>5616.8</v>
      </c>
      <c r="X127" s="12">
        <v>5616.8</v>
      </c>
      <c r="Y127" s="12">
        <v>0</v>
      </c>
      <c r="Z127" s="22">
        <v>0.01740925447799822</v>
      </c>
      <c r="AA127" s="12">
        <v>0</v>
      </c>
      <c r="AB127" s="22">
        <v>0</v>
      </c>
      <c r="AC127" s="12">
        <v>0</v>
      </c>
      <c r="AD127" s="20"/>
    </row>
    <row r="128" spans="1:30" ht="12.75">
      <c r="A128" s="21" t="s">
        <v>261</v>
      </c>
      <c r="B128" s="9" t="s">
        <v>222</v>
      </c>
      <c r="C128" s="9" t="s">
        <v>324</v>
      </c>
      <c r="D128" s="9" t="s">
        <v>335</v>
      </c>
      <c r="E128" s="9" t="s">
        <v>262</v>
      </c>
      <c r="F128" s="9" t="s">
        <v>217</v>
      </c>
      <c r="G128" s="9"/>
      <c r="H128" s="9"/>
      <c r="I128" s="9"/>
      <c r="J128" s="12">
        <v>322633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5616.8</v>
      </c>
      <c r="W128" s="12">
        <v>5616.8</v>
      </c>
      <c r="X128" s="12">
        <v>5616.8</v>
      </c>
      <c r="Y128" s="12">
        <v>0</v>
      </c>
      <c r="Z128" s="22">
        <v>0.01740925447799822</v>
      </c>
      <c r="AA128" s="12">
        <v>0</v>
      </c>
      <c r="AB128" s="22">
        <v>0</v>
      </c>
      <c r="AC128" s="12">
        <v>0</v>
      </c>
      <c r="AD128" s="20"/>
    </row>
    <row r="129" spans="1:30" ht="12.75">
      <c r="A129" s="21" t="s">
        <v>231</v>
      </c>
      <c r="B129" s="9" t="s">
        <v>222</v>
      </c>
      <c r="C129" s="9" t="s">
        <v>324</v>
      </c>
      <c r="D129" s="9" t="s">
        <v>335</v>
      </c>
      <c r="E129" s="9" t="s">
        <v>262</v>
      </c>
      <c r="F129" s="9" t="s">
        <v>232</v>
      </c>
      <c r="G129" s="9"/>
      <c r="H129" s="9"/>
      <c r="I129" s="9"/>
      <c r="J129" s="12">
        <v>5616.8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5616.8</v>
      </c>
      <c r="W129" s="12">
        <v>5616.8</v>
      </c>
      <c r="X129" s="12">
        <v>5616.8</v>
      </c>
      <c r="Y129" s="12">
        <v>0</v>
      </c>
      <c r="Z129" s="22">
        <v>1</v>
      </c>
      <c r="AA129" s="12">
        <v>0</v>
      </c>
      <c r="AB129" s="22">
        <v>0</v>
      </c>
      <c r="AC129" s="12">
        <v>0</v>
      </c>
      <c r="AD129" s="20"/>
    </row>
    <row r="130" spans="1:30" ht="12.75">
      <c r="A130" s="21" t="s">
        <v>303</v>
      </c>
      <c r="B130" s="9" t="s">
        <v>222</v>
      </c>
      <c r="C130" s="9" t="s">
        <v>324</v>
      </c>
      <c r="D130" s="9" t="s">
        <v>335</v>
      </c>
      <c r="E130" s="9" t="s">
        <v>262</v>
      </c>
      <c r="F130" s="9" t="s">
        <v>217</v>
      </c>
      <c r="G130" s="9" t="s">
        <v>304</v>
      </c>
      <c r="H130" s="9"/>
      <c r="I130" s="9"/>
      <c r="J130" s="12">
        <v>317016.2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22">
        <v>0</v>
      </c>
      <c r="AA130" s="12">
        <v>0</v>
      </c>
      <c r="AB130" s="22">
        <v>0</v>
      </c>
      <c r="AC130" s="12">
        <v>0</v>
      </c>
      <c r="AD130" s="20"/>
    </row>
    <row r="131" spans="1:30" ht="12.75">
      <c r="A131" s="21" t="s">
        <v>249</v>
      </c>
      <c r="B131" s="9" t="s">
        <v>222</v>
      </c>
      <c r="C131" s="9" t="s">
        <v>324</v>
      </c>
      <c r="D131" s="9" t="s">
        <v>335</v>
      </c>
      <c r="E131" s="9" t="s">
        <v>262</v>
      </c>
      <c r="F131" s="9" t="s">
        <v>250</v>
      </c>
      <c r="G131" s="9" t="s">
        <v>304</v>
      </c>
      <c r="H131" s="9"/>
      <c r="I131" s="9"/>
      <c r="J131" s="12">
        <v>317016.2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22">
        <v>0</v>
      </c>
      <c r="AA131" s="12">
        <v>0</v>
      </c>
      <c r="AB131" s="22">
        <v>0</v>
      </c>
      <c r="AC131" s="12">
        <v>0</v>
      </c>
      <c r="AD131" s="20"/>
    </row>
    <row r="132" spans="1:30" ht="12.75">
      <c r="A132" s="21" t="s">
        <v>336</v>
      </c>
      <c r="B132" s="9" t="s">
        <v>222</v>
      </c>
      <c r="C132" s="9" t="s">
        <v>337</v>
      </c>
      <c r="D132" s="9" t="s">
        <v>219</v>
      </c>
      <c r="E132" s="9" t="s">
        <v>217</v>
      </c>
      <c r="F132" s="9" t="s">
        <v>217</v>
      </c>
      <c r="G132" s="9"/>
      <c r="H132" s="9"/>
      <c r="I132" s="9"/>
      <c r="J132" s="12">
        <v>12685377.26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1446663.27</v>
      </c>
      <c r="W132" s="12">
        <v>1446663.27</v>
      </c>
      <c r="X132" s="12">
        <v>1446663.27</v>
      </c>
      <c r="Y132" s="12">
        <v>0</v>
      </c>
      <c r="Z132" s="22">
        <v>0.11404180107135418</v>
      </c>
      <c r="AA132" s="12">
        <v>0</v>
      </c>
      <c r="AB132" s="22">
        <v>0</v>
      </c>
      <c r="AC132" s="12">
        <v>0</v>
      </c>
      <c r="AD132" s="20"/>
    </row>
    <row r="133" spans="1:30" ht="12.75">
      <c r="A133" s="21" t="s">
        <v>338</v>
      </c>
      <c r="B133" s="9" t="s">
        <v>222</v>
      </c>
      <c r="C133" s="9" t="s">
        <v>337</v>
      </c>
      <c r="D133" s="9" t="s">
        <v>339</v>
      </c>
      <c r="E133" s="9" t="s">
        <v>217</v>
      </c>
      <c r="F133" s="9" t="s">
        <v>217</v>
      </c>
      <c r="G133" s="9"/>
      <c r="H133" s="9"/>
      <c r="I133" s="9"/>
      <c r="J133" s="12">
        <v>2514758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351950.95</v>
      </c>
      <c r="W133" s="12">
        <v>351950.95</v>
      </c>
      <c r="X133" s="12">
        <v>351950.95</v>
      </c>
      <c r="Y133" s="12">
        <v>0</v>
      </c>
      <c r="Z133" s="22">
        <v>0.1399542023526717</v>
      </c>
      <c r="AA133" s="12">
        <v>0</v>
      </c>
      <c r="AB133" s="22">
        <v>0</v>
      </c>
      <c r="AC133" s="12">
        <v>0</v>
      </c>
      <c r="AD133" s="20"/>
    </row>
    <row r="134" spans="1:30" ht="12.75">
      <c r="A134" s="21" t="s">
        <v>261</v>
      </c>
      <c r="B134" s="9" t="s">
        <v>222</v>
      </c>
      <c r="C134" s="9" t="s">
        <v>337</v>
      </c>
      <c r="D134" s="9" t="s">
        <v>339</v>
      </c>
      <c r="E134" s="9" t="s">
        <v>262</v>
      </c>
      <c r="F134" s="9" t="s">
        <v>217</v>
      </c>
      <c r="G134" s="9"/>
      <c r="H134" s="9"/>
      <c r="I134" s="9"/>
      <c r="J134" s="12">
        <v>2514758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351950.95</v>
      </c>
      <c r="W134" s="12">
        <v>351950.95</v>
      </c>
      <c r="X134" s="12">
        <v>351950.95</v>
      </c>
      <c r="Y134" s="12">
        <v>0</v>
      </c>
      <c r="Z134" s="22">
        <v>0.1399542023526717</v>
      </c>
      <c r="AA134" s="12">
        <v>0</v>
      </c>
      <c r="AB134" s="22">
        <v>0</v>
      </c>
      <c r="AC134" s="12">
        <v>0</v>
      </c>
      <c r="AD134" s="20"/>
    </row>
    <row r="135" spans="1:30" ht="12.75">
      <c r="A135" s="21" t="s">
        <v>247</v>
      </c>
      <c r="B135" s="9" t="s">
        <v>222</v>
      </c>
      <c r="C135" s="9" t="s">
        <v>337</v>
      </c>
      <c r="D135" s="9" t="s">
        <v>339</v>
      </c>
      <c r="E135" s="9" t="s">
        <v>262</v>
      </c>
      <c r="F135" s="9" t="s">
        <v>248</v>
      </c>
      <c r="G135" s="9"/>
      <c r="H135" s="9"/>
      <c r="I135" s="9"/>
      <c r="J135" s="12">
        <v>2514758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351950.95</v>
      </c>
      <c r="W135" s="12">
        <v>351950.95</v>
      </c>
      <c r="X135" s="12">
        <v>351950.95</v>
      </c>
      <c r="Y135" s="12">
        <v>0</v>
      </c>
      <c r="Z135" s="22">
        <v>0.1399542023526717</v>
      </c>
      <c r="AA135" s="12">
        <v>0</v>
      </c>
      <c r="AB135" s="22">
        <v>0</v>
      </c>
      <c r="AC135" s="12">
        <v>0</v>
      </c>
      <c r="AD135" s="20"/>
    </row>
    <row r="136" spans="1:30" ht="12.75">
      <c r="A136" s="21" t="s">
        <v>340</v>
      </c>
      <c r="B136" s="9" t="s">
        <v>222</v>
      </c>
      <c r="C136" s="9" t="s">
        <v>337</v>
      </c>
      <c r="D136" s="9" t="s">
        <v>341</v>
      </c>
      <c r="E136" s="9" t="s">
        <v>217</v>
      </c>
      <c r="F136" s="9" t="s">
        <v>217</v>
      </c>
      <c r="G136" s="9"/>
      <c r="H136" s="9"/>
      <c r="I136" s="9"/>
      <c r="J136" s="12">
        <v>5475493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691066</v>
      </c>
      <c r="W136" s="12">
        <v>691066</v>
      </c>
      <c r="X136" s="12">
        <v>691066</v>
      </c>
      <c r="Y136" s="12">
        <v>0</v>
      </c>
      <c r="Z136" s="22">
        <v>0.12621073572735825</v>
      </c>
      <c r="AA136" s="12">
        <v>0</v>
      </c>
      <c r="AB136" s="22">
        <v>0</v>
      </c>
      <c r="AC136" s="12">
        <v>0</v>
      </c>
      <c r="AD136" s="20"/>
    </row>
    <row r="137" spans="1:30" ht="12.75">
      <c r="A137" s="21" t="s">
        <v>261</v>
      </c>
      <c r="B137" s="9" t="s">
        <v>222</v>
      </c>
      <c r="C137" s="9" t="s">
        <v>337</v>
      </c>
      <c r="D137" s="9" t="s">
        <v>341</v>
      </c>
      <c r="E137" s="9" t="s">
        <v>262</v>
      </c>
      <c r="F137" s="9" t="s">
        <v>217</v>
      </c>
      <c r="G137" s="9"/>
      <c r="H137" s="9"/>
      <c r="I137" s="9"/>
      <c r="J137" s="12">
        <v>5475493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691066</v>
      </c>
      <c r="W137" s="12">
        <v>691066</v>
      </c>
      <c r="X137" s="12">
        <v>691066</v>
      </c>
      <c r="Y137" s="12">
        <v>0</v>
      </c>
      <c r="Z137" s="22">
        <v>0.12621073572735825</v>
      </c>
      <c r="AA137" s="12">
        <v>0</v>
      </c>
      <c r="AB137" s="22">
        <v>0</v>
      </c>
      <c r="AC137" s="12">
        <v>0</v>
      </c>
      <c r="AD137" s="20"/>
    </row>
    <row r="138" spans="1:30" ht="12.75">
      <c r="A138" s="21" t="s">
        <v>249</v>
      </c>
      <c r="B138" s="9" t="s">
        <v>222</v>
      </c>
      <c r="C138" s="9" t="s">
        <v>337</v>
      </c>
      <c r="D138" s="9" t="s">
        <v>341</v>
      </c>
      <c r="E138" s="9" t="s">
        <v>262</v>
      </c>
      <c r="F138" s="9" t="s">
        <v>250</v>
      </c>
      <c r="G138" s="9"/>
      <c r="H138" s="9"/>
      <c r="I138" s="9"/>
      <c r="J138" s="12">
        <v>5475493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691066</v>
      </c>
      <c r="W138" s="12">
        <v>691066</v>
      </c>
      <c r="X138" s="12">
        <v>691066</v>
      </c>
      <c r="Y138" s="12">
        <v>0</v>
      </c>
      <c r="Z138" s="22">
        <v>0.12621073572735825</v>
      </c>
      <c r="AA138" s="12">
        <v>0</v>
      </c>
      <c r="AB138" s="22">
        <v>0</v>
      </c>
      <c r="AC138" s="12">
        <v>0</v>
      </c>
      <c r="AD138" s="20"/>
    </row>
    <row r="139" spans="1:30" ht="12.75">
      <c r="A139" s="21" t="s">
        <v>342</v>
      </c>
      <c r="B139" s="9" t="s">
        <v>222</v>
      </c>
      <c r="C139" s="9" t="s">
        <v>337</v>
      </c>
      <c r="D139" s="9" t="s">
        <v>343</v>
      </c>
      <c r="E139" s="9" t="s">
        <v>217</v>
      </c>
      <c r="F139" s="9" t="s">
        <v>217</v>
      </c>
      <c r="G139" s="9"/>
      <c r="H139" s="9"/>
      <c r="I139" s="9"/>
      <c r="J139" s="12">
        <v>906000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22">
        <v>0</v>
      </c>
      <c r="AA139" s="12">
        <v>0</v>
      </c>
      <c r="AB139" s="22">
        <v>0</v>
      </c>
      <c r="AC139" s="12">
        <v>0</v>
      </c>
      <c r="AD139" s="20"/>
    </row>
    <row r="140" spans="1:30" ht="12.75">
      <c r="A140" s="21" t="s">
        <v>261</v>
      </c>
      <c r="B140" s="9" t="s">
        <v>222</v>
      </c>
      <c r="C140" s="9" t="s">
        <v>337</v>
      </c>
      <c r="D140" s="9" t="s">
        <v>343</v>
      </c>
      <c r="E140" s="9" t="s">
        <v>262</v>
      </c>
      <c r="F140" s="9" t="s">
        <v>217</v>
      </c>
      <c r="G140" s="9"/>
      <c r="H140" s="9"/>
      <c r="I140" s="9"/>
      <c r="J140" s="12">
        <v>906000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22">
        <v>0</v>
      </c>
      <c r="AA140" s="12">
        <v>0</v>
      </c>
      <c r="AB140" s="22">
        <v>0</v>
      </c>
      <c r="AC140" s="12">
        <v>0</v>
      </c>
      <c r="AD140" s="20"/>
    </row>
    <row r="141" spans="1:30" ht="12.75">
      <c r="A141" s="21" t="s">
        <v>249</v>
      </c>
      <c r="B141" s="9" t="s">
        <v>222</v>
      </c>
      <c r="C141" s="9" t="s">
        <v>337</v>
      </c>
      <c r="D141" s="9" t="s">
        <v>343</v>
      </c>
      <c r="E141" s="9" t="s">
        <v>262</v>
      </c>
      <c r="F141" s="9" t="s">
        <v>250</v>
      </c>
      <c r="G141" s="9"/>
      <c r="H141" s="9"/>
      <c r="I141" s="9"/>
      <c r="J141" s="12">
        <v>636000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22">
        <v>0</v>
      </c>
      <c r="AA141" s="12">
        <v>0</v>
      </c>
      <c r="AB141" s="22">
        <v>0</v>
      </c>
      <c r="AC141" s="12">
        <v>0</v>
      </c>
      <c r="AD141" s="20"/>
    </row>
    <row r="142" spans="1:30" ht="12.75">
      <c r="A142" s="21" t="s">
        <v>233</v>
      </c>
      <c r="B142" s="9" t="s">
        <v>222</v>
      </c>
      <c r="C142" s="9" t="s">
        <v>337</v>
      </c>
      <c r="D142" s="9" t="s">
        <v>343</v>
      </c>
      <c r="E142" s="9" t="s">
        <v>262</v>
      </c>
      <c r="F142" s="9" t="s">
        <v>234</v>
      </c>
      <c r="G142" s="9"/>
      <c r="H142" s="9"/>
      <c r="I142" s="9"/>
      <c r="J142" s="12">
        <v>270000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22">
        <v>0</v>
      </c>
      <c r="AA142" s="12">
        <v>0</v>
      </c>
      <c r="AB142" s="22">
        <v>0</v>
      </c>
      <c r="AC142" s="12">
        <v>0</v>
      </c>
      <c r="AD142" s="20"/>
    </row>
    <row r="143" spans="1:30" ht="12.75">
      <c r="A143" s="21" t="s">
        <v>344</v>
      </c>
      <c r="B143" s="9" t="s">
        <v>222</v>
      </c>
      <c r="C143" s="9" t="s">
        <v>337</v>
      </c>
      <c r="D143" s="9" t="s">
        <v>345</v>
      </c>
      <c r="E143" s="9" t="s">
        <v>217</v>
      </c>
      <c r="F143" s="9" t="s">
        <v>217</v>
      </c>
      <c r="G143" s="9"/>
      <c r="H143" s="9"/>
      <c r="I143" s="9"/>
      <c r="J143" s="12">
        <v>495000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82500</v>
      </c>
      <c r="W143" s="12">
        <v>82500</v>
      </c>
      <c r="X143" s="12">
        <v>82500</v>
      </c>
      <c r="Y143" s="12">
        <v>0</v>
      </c>
      <c r="Z143" s="22">
        <v>0.16666666666666666</v>
      </c>
      <c r="AA143" s="12">
        <v>0</v>
      </c>
      <c r="AB143" s="22">
        <v>0</v>
      </c>
      <c r="AC143" s="12">
        <v>0</v>
      </c>
      <c r="AD143" s="20"/>
    </row>
    <row r="144" spans="1:30" ht="12.75">
      <c r="A144" s="21" t="s">
        <v>261</v>
      </c>
      <c r="B144" s="9" t="s">
        <v>222</v>
      </c>
      <c r="C144" s="9" t="s">
        <v>337</v>
      </c>
      <c r="D144" s="9" t="s">
        <v>345</v>
      </c>
      <c r="E144" s="9" t="s">
        <v>262</v>
      </c>
      <c r="F144" s="9" t="s">
        <v>217</v>
      </c>
      <c r="G144" s="9"/>
      <c r="H144" s="9"/>
      <c r="I144" s="9"/>
      <c r="J144" s="12">
        <v>495000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82500</v>
      </c>
      <c r="W144" s="12">
        <v>82500</v>
      </c>
      <c r="X144" s="12">
        <v>82500</v>
      </c>
      <c r="Y144" s="12">
        <v>0</v>
      </c>
      <c r="Z144" s="22">
        <v>0.16666666666666666</v>
      </c>
      <c r="AA144" s="12">
        <v>0</v>
      </c>
      <c r="AB144" s="22">
        <v>0</v>
      </c>
      <c r="AC144" s="12">
        <v>0</v>
      </c>
      <c r="AD144" s="20"/>
    </row>
    <row r="145" spans="1:30" ht="12.75">
      <c r="A145" s="21" t="s">
        <v>249</v>
      </c>
      <c r="B145" s="9" t="s">
        <v>222</v>
      </c>
      <c r="C145" s="9" t="s">
        <v>337</v>
      </c>
      <c r="D145" s="9" t="s">
        <v>345</v>
      </c>
      <c r="E145" s="9" t="s">
        <v>262</v>
      </c>
      <c r="F145" s="9" t="s">
        <v>250</v>
      </c>
      <c r="G145" s="9"/>
      <c r="H145" s="9"/>
      <c r="I145" s="9"/>
      <c r="J145" s="12">
        <v>495000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82500</v>
      </c>
      <c r="W145" s="12">
        <v>82500</v>
      </c>
      <c r="X145" s="12">
        <v>82500</v>
      </c>
      <c r="Y145" s="12">
        <v>0</v>
      </c>
      <c r="Z145" s="22">
        <v>0.16666666666666666</v>
      </c>
      <c r="AA145" s="12">
        <v>0</v>
      </c>
      <c r="AB145" s="22">
        <v>0</v>
      </c>
      <c r="AC145" s="12">
        <v>0</v>
      </c>
      <c r="AD145" s="20"/>
    </row>
    <row r="146" spans="1:30" ht="12.75">
      <c r="A146" s="21" t="s">
        <v>346</v>
      </c>
      <c r="B146" s="9" t="s">
        <v>222</v>
      </c>
      <c r="C146" s="9" t="s">
        <v>337</v>
      </c>
      <c r="D146" s="9" t="s">
        <v>347</v>
      </c>
      <c r="E146" s="9" t="s">
        <v>217</v>
      </c>
      <c r="F146" s="9" t="s">
        <v>217</v>
      </c>
      <c r="G146" s="9"/>
      <c r="H146" s="9"/>
      <c r="I146" s="9"/>
      <c r="J146" s="12">
        <v>3294126.26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321146.32</v>
      </c>
      <c r="W146" s="12">
        <v>321146.32</v>
      </c>
      <c r="X146" s="12">
        <v>321146.32</v>
      </c>
      <c r="Y146" s="12">
        <v>0</v>
      </c>
      <c r="Z146" s="22">
        <v>0.0974905922397765</v>
      </c>
      <c r="AA146" s="12">
        <v>0</v>
      </c>
      <c r="AB146" s="22">
        <v>0</v>
      </c>
      <c r="AC146" s="12">
        <v>0</v>
      </c>
      <c r="AD146" s="20"/>
    </row>
    <row r="147" spans="1:30" ht="12.75">
      <c r="A147" s="21" t="s">
        <v>261</v>
      </c>
      <c r="B147" s="9" t="s">
        <v>222</v>
      </c>
      <c r="C147" s="9" t="s">
        <v>337</v>
      </c>
      <c r="D147" s="9" t="s">
        <v>347</v>
      </c>
      <c r="E147" s="9" t="s">
        <v>262</v>
      </c>
      <c r="F147" s="9" t="s">
        <v>217</v>
      </c>
      <c r="G147" s="9"/>
      <c r="H147" s="9"/>
      <c r="I147" s="9"/>
      <c r="J147" s="12">
        <v>3294126.26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321146.32</v>
      </c>
      <c r="W147" s="12">
        <v>321146.32</v>
      </c>
      <c r="X147" s="12">
        <v>321146.32</v>
      </c>
      <c r="Y147" s="12">
        <v>0</v>
      </c>
      <c r="Z147" s="22">
        <v>0.0974905922397765</v>
      </c>
      <c r="AA147" s="12">
        <v>0</v>
      </c>
      <c r="AB147" s="22">
        <v>0</v>
      </c>
      <c r="AC147" s="12">
        <v>0</v>
      </c>
      <c r="AD147" s="20"/>
    </row>
    <row r="148" spans="1:30" ht="12.75">
      <c r="A148" s="21" t="s">
        <v>245</v>
      </c>
      <c r="B148" s="9" t="s">
        <v>222</v>
      </c>
      <c r="C148" s="9" t="s">
        <v>337</v>
      </c>
      <c r="D148" s="9" t="s">
        <v>347</v>
      </c>
      <c r="E148" s="9" t="s">
        <v>262</v>
      </c>
      <c r="F148" s="9" t="s">
        <v>246</v>
      </c>
      <c r="G148" s="9"/>
      <c r="H148" s="9"/>
      <c r="I148" s="9"/>
      <c r="J148" s="12">
        <v>705000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155077.05</v>
      </c>
      <c r="W148" s="12">
        <v>155077.05</v>
      </c>
      <c r="X148" s="12">
        <v>155077.05</v>
      </c>
      <c r="Y148" s="12">
        <v>0</v>
      </c>
      <c r="Z148" s="22">
        <v>0.21996744680851063</v>
      </c>
      <c r="AA148" s="12">
        <v>0</v>
      </c>
      <c r="AB148" s="22">
        <v>0</v>
      </c>
      <c r="AC148" s="12">
        <v>0</v>
      </c>
      <c r="AD148" s="20"/>
    </row>
    <row r="149" spans="1:30" ht="12.75">
      <c r="A149" s="21" t="s">
        <v>348</v>
      </c>
      <c r="B149" s="9" t="s">
        <v>222</v>
      </c>
      <c r="C149" s="9" t="s">
        <v>337</v>
      </c>
      <c r="D149" s="9" t="s">
        <v>347</v>
      </c>
      <c r="E149" s="9" t="s">
        <v>262</v>
      </c>
      <c r="F149" s="9" t="s">
        <v>349</v>
      </c>
      <c r="G149" s="9"/>
      <c r="H149" s="9"/>
      <c r="I149" s="9"/>
      <c r="J149" s="12">
        <v>18000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18000</v>
      </c>
      <c r="W149" s="12">
        <v>18000</v>
      </c>
      <c r="X149" s="12">
        <v>18000</v>
      </c>
      <c r="Y149" s="12">
        <v>0</v>
      </c>
      <c r="Z149" s="22">
        <v>1</v>
      </c>
      <c r="AA149" s="12">
        <v>0</v>
      </c>
      <c r="AB149" s="22">
        <v>0</v>
      </c>
      <c r="AC149" s="12">
        <v>0</v>
      </c>
      <c r="AD149" s="20"/>
    </row>
    <row r="150" spans="1:30" ht="12.75">
      <c r="A150" s="21" t="s">
        <v>249</v>
      </c>
      <c r="B150" s="9" t="s">
        <v>222</v>
      </c>
      <c r="C150" s="9" t="s">
        <v>337</v>
      </c>
      <c r="D150" s="9" t="s">
        <v>347</v>
      </c>
      <c r="E150" s="9" t="s">
        <v>262</v>
      </c>
      <c r="F150" s="9" t="s">
        <v>250</v>
      </c>
      <c r="G150" s="9"/>
      <c r="H150" s="9"/>
      <c r="I150" s="9"/>
      <c r="J150" s="12">
        <v>707000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137569.27</v>
      </c>
      <c r="W150" s="12">
        <v>137569.27</v>
      </c>
      <c r="X150" s="12">
        <v>137569.27</v>
      </c>
      <c r="Y150" s="12">
        <v>0</v>
      </c>
      <c r="Z150" s="22">
        <v>0.19458171145685998</v>
      </c>
      <c r="AA150" s="12">
        <v>0</v>
      </c>
      <c r="AB150" s="22">
        <v>0</v>
      </c>
      <c r="AC150" s="12">
        <v>0</v>
      </c>
      <c r="AD150" s="20"/>
    </row>
    <row r="151" spans="1:30" ht="12.75">
      <c r="A151" s="21" t="s">
        <v>231</v>
      </c>
      <c r="B151" s="9" t="s">
        <v>222</v>
      </c>
      <c r="C151" s="9" t="s">
        <v>337</v>
      </c>
      <c r="D151" s="9" t="s">
        <v>347</v>
      </c>
      <c r="E151" s="9" t="s">
        <v>262</v>
      </c>
      <c r="F151" s="9" t="s">
        <v>232</v>
      </c>
      <c r="G151" s="9"/>
      <c r="H151" s="9"/>
      <c r="I151" s="9"/>
      <c r="J151" s="12">
        <v>634126.26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10500</v>
      </c>
      <c r="W151" s="12">
        <v>10500</v>
      </c>
      <c r="X151" s="12">
        <v>10500</v>
      </c>
      <c r="Y151" s="12">
        <v>0</v>
      </c>
      <c r="Z151" s="22">
        <v>0.01655821665546543</v>
      </c>
      <c r="AA151" s="12">
        <v>0</v>
      </c>
      <c r="AB151" s="22">
        <v>0</v>
      </c>
      <c r="AC151" s="12">
        <v>0</v>
      </c>
      <c r="AD151" s="20"/>
    </row>
    <row r="152" spans="1:30" ht="12.75">
      <c r="A152" s="21" t="s">
        <v>253</v>
      </c>
      <c r="B152" s="9" t="s">
        <v>222</v>
      </c>
      <c r="C152" s="9" t="s">
        <v>337</v>
      </c>
      <c r="D152" s="9" t="s">
        <v>347</v>
      </c>
      <c r="E152" s="9" t="s">
        <v>262</v>
      </c>
      <c r="F152" s="9" t="s">
        <v>254</v>
      </c>
      <c r="G152" s="9"/>
      <c r="H152" s="9"/>
      <c r="I152" s="9"/>
      <c r="J152" s="12">
        <v>1230000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22">
        <v>0</v>
      </c>
      <c r="AA152" s="12">
        <v>0</v>
      </c>
      <c r="AB152" s="22">
        <v>0</v>
      </c>
      <c r="AC152" s="12">
        <v>0</v>
      </c>
      <c r="AD152" s="20"/>
    </row>
    <row r="153" spans="1:30" ht="12.75">
      <c r="A153" s="21" t="s">
        <v>350</v>
      </c>
      <c r="B153" s="9" t="s">
        <v>222</v>
      </c>
      <c r="C153" s="9" t="s">
        <v>351</v>
      </c>
      <c r="D153" s="9" t="s">
        <v>219</v>
      </c>
      <c r="E153" s="9" t="s">
        <v>217</v>
      </c>
      <c r="F153" s="9" t="s">
        <v>217</v>
      </c>
      <c r="G153" s="9"/>
      <c r="H153" s="9"/>
      <c r="I153" s="9"/>
      <c r="J153" s="12">
        <v>713088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475951</v>
      </c>
      <c r="W153" s="12">
        <v>475951</v>
      </c>
      <c r="X153" s="12">
        <v>475951</v>
      </c>
      <c r="Y153" s="12">
        <v>0</v>
      </c>
      <c r="Z153" s="22">
        <v>0.6674505811344462</v>
      </c>
      <c r="AA153" s="12">
        <v>0</v>
      </c>
      <c r="AB153" s="22">
        <v>0</v>
      </c>
      <c r="AC153" s="12">
        <v>0</v>
      </c>
      <c r="AD153" s="20"/>
    </row>
    <row r="154" spans="1:30" ht="12.75">
      <c r="A154" s="21" t="s">
        <v>352</v>
      </c>
      <c r="B154" s="9" t="s">
        <v>222</v>
      </c>
      <c r="C154" s="9" t="s">
        <v>353</v>
      </c>
      <c r="D154" s="9" t="s">
        <v>219</v>
      </c>
      <c r="E154" s="9" t="s">
        <v>217</v>
      </c>
      <c r="F154" s="9" t="s">
        <v>217</v>
      </c>
      <c r="G154" s="9"/>
      <c r="H154" s="9"/>
      <c r="I154" s="9"/>
      <c r="J154" s="12">
        <v>366500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366500</v>
      </c>
      <c r="W154" s="12">
        <v>366500</v>
      </c>
      <c r="X154" s="12">
        <v>366500</v>
      </c>
      <c r="Y154" s="12">
        <v>0</v>
      </c>
      <c r="Z154" s="22">
        <v>1</v>
      </c>
      <c r="AA154" s="12">
        <v>0</v>
      </c>
      <c r="AB154" s="22">
        <v>0</v>
      </c>
      <c r="AC154" s="12">
        <v>0</v>
      </c>
      <c r="AD154" s="20"/>
    </row>
    <row r="155" spans="1:30" ht="12.75">
      <c r="A155" s="21" t="s">
        <v>354</v>
      </c>
      <c r="B155" s="9" t="s">
        <v>222</v>
      </c>
      <c r="C155" s="9" t="s">
        <v>353</v>
      </c>
      <c r="D155" s="9" t="s">
        <v>355</v>
      </c>
      <c r="E155" s="9" t="s">
        <v>217</v>
      </c>
      <c r="F155" s="9" t="s">
        <v>217</v>
      </c>
      <c r="G155" s="9"/>
      <c r="H155" s="9"/>
      <c r="I155" s="9"/>
      <c r="J155" s="12">
        <v>366500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366500</v>
      </c>
      <c r="W155" s="12">
        <v>366500</v>
      </c>
      <c r="X155" s="12">
        <v>366500</v>
      </c>
      <c r="Y155" s="12">
        <v>0</v>
      </c>
      <c r="Z155" s="22">
        <v>1</v>
      </c>
      <c r="AA155" s="12">
        <v>0</v>
      </c>
      <c r="AB155" s="22">
        <v>0</v>
      </c>
      <c r="AC155" s="12">
        <v>0</v>
      </c>
      <c r="AD155" s="20"/>
    </row>
    <row r="156" spans="1:30" ht="12.75">
      <c r="A156" s="21" t="s">
        <v>356</v>
      </c>
      <c r="B156" s="9" t="s">
        <v>222</v>
      </c>
      <c r="C156" s="9" t="s">
        <v>353</v>
      </c>
      <c r="D156" s="9" t="s">
        <v>355</v>
      </c>
      <c r="E156" s="9" t="s">
        <v>357</v>
      </c>
      <c r="F156" s="9" t="s">
        <v>217</v>
      </c>
      <c r="G156" s="9"/>
      <c r="H156" s="9"/>
      <c r="I156" s="9"/>
      <c r="J156" s="12">
        <v>366500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366500</v>
      </c>
      <c r="W156" s="12">
        <v>366500</v>
      </c>
      <c r="X156" s="12">
        <v>366500</v>
      </c>
      <c r="Y156" s="12">
        <v>0</v>
      </c>
      <c r="Z156" s="22">
        <v>1</v>
      </c>
      <c r="AA156" s="12">
        <v>0</v>
      </c>
      <c r="AB156" s="22">
        <v>0</v>
      </c>
      <c r="AC156" s="12">
        <v>0</v>
      </c>
      <c r="AD156" s="20"/>
    </row>
    <row r="157" spans="1:30" ht="12.75">
      <c r="A157" s="21" t="s">
        <v>358</v>
      </c>
      <c r="B157" s="9" t="s">
        <v>222</v>
      </c>
      <c r="C157" s="9" t="s">
        <v>353</v>
      </c>
      <c r="D157" s="9" t="s">
        <v>355</v>
      </c>
      <c r="E157" s="9" t="s">
        <v>357</v>
      </c>
      <c r="F157" s="9" t="s">
        <v>359</v>
      </c>
      <c r="G157" s="9"/>
      <c r="H157" s="9"/>
      <c r="I157" s="9"/>
      <c r="J157" s="12">
        <v>366500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366500</v>
      </c>
      <c r="W157" s="12">
        <v>366500</v>
      </c>
      <c r="X157" s="12">
        <v>366500</v>
      </c>
      <c r="Y157" s="12">
        <v>0</v>
      </c>
      <c r="Z157" s="22">
        <v>1</v>
      </c>
      <c r="AA157" s="12">
        <v>0</v>
      </c>
      <c r="AB157" s="22">
        <v>0</v>
      </c>
      <c r="AC157" s="12">
        <v>0</v>
      </c>
      <c r="AD157" s="20"/>
    </row>
    <row r="158" spans="1:30" ht="12.75">
      <c r="A158" s="21" t="s">
        <v>360</v>
      </c>
      <c r="B158" s="9" t="s">
        <v>222</v>
      </c>
      <c r="C158" s="9" t="s">
        <v>361</v>
      </c>
      <c r="D158" s="9" t="s">
        <v>219</v>
      </c>
      <c r="E158" s="9" t="s">
        <v>217</v>
      </c>
      <c r="F158" s="9" t="s">
        <v>217</v>
      </c>
      <c r="G158" s="9"/>
      <c r="H158" s="9"/>
      <c r="I158" s="9"/>
      <c r="J158" s="12">
        <v>346588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109451</v>
      </c>
      <c r="W158" s="12">
        <v>109451</v>
      </c>
      <c r="X158" s="12">
        <v>109451</v>
      </c>
      <c r="Y158" s="12">
        <v>0</v>
      </c>
      <c r="Z158" s="22">
        <v>0.31579569979341465</v>
      </c>
      <c r="AA158" s="12">
        <v>0</v>
      </c>
      <c r="AB158" s="22">
        <v>0</v>
      </c>
      <c r="AC158" s="12">
        <v>0</v>
      </c>
      <c r="AD158" s="20"/>
    </row>
    <row r="159" spans="1:30" ht="12.75">
      <c r="A159" s="21" t="s">
        <v>362</v>
      </c>
      <c r="B159" s="9" t="s">
        <v>222</v>
      </c>
      <c r="C159" s="9" t="s">
        <v>361</v>
      </c>
      <c r="D159" s="9" t="s">
        <v>363</v>
      </c>
      <c r="E159" s="9" t="s">
        <v>217</v>
      </c>
      <c r="F159" s="9" t="s">
        <v>217</v>
      </c>
      <c r="G159" s="9"/>
      <c r="H159" s="9"/>
      <c r="I159" s="9"/>
      <c r="J159" s="12">
        <v>346588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109451</v>
      </c>
      <c r="W159" s="12">
        <v>109451</v>
      </c>
      <c r="X159" s="12">
        <v>109451</v>
      </c>
      <c r="Y159" s="12">
        <v>0</v>
      </c>
      <c r="Z159" s="22">
        <v>0.31579569979341465</v>
      </c>
      <c r="AA159" s="12">
        <v>0</v>
      </c>
      <c r="AB159" s="22">
        <v>0</v>
      </c>
      <c r="AC159" s="12">
        <v>0</v>
      </c>
      <c r="AD159" s="20"/>
    </row>
    <row r="160" spans="1:30" ht="12.75">
      <c r="A160" s="21" t="s">
        <v>364</v>
      </c>
      <c r="B160" s="9" t="s">
        <v>222</v>
      </c>
      <c r="C160" s="9" t="s">
        <v>361</v>
      </c>
      <c r="D160" s="9" t="s">
        <v>363</v>
      </c>
      <c r="E160" s="9" t="s">
        <v>365</v>
      </c>
      <c r="F160" s="9" t="s">
        <v>217</v>
      </c>
      <c r="G160" s="9"/>
      <c r="H160" s="9"/>
      <c r="I160" s="9"/>
      <c r="J160" s="12">
        <v>52225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5000</v>
      </c>
      <c r="W160" s="12">
        <v>5000</v>
      </c>
      <c r="X160" s="12">
        <v>5000</v>
      </c>
      <c r="Y160" s="12">
        <v>0</v>
      </c>
      <c r="Z160" s="22">
        <v>0.09573958831977022</v>
      </c>
      <c r="AA160" s="12">
        <v>0</v>
      </c>
      <c r="AB160" s="22">
        <v>0</v>
      </c>
      <c r="AC160" s="12">
        <v>0</v>
      </c>
      <c r="AD160" s="20"/>
    </row>
    <row r="161" spans="1:30" ht="12.75">
      <c r="A161" s="21" t="s">
        <v>333</v>
      </c>
      <c r="B161" s="9" t="s">
        <v>222</v>
      </c>
      <c r="C161" s="9" t="s">
        <v>361</v>
      </c>
      <c r="D161" s="9" t="s">
        <v>363</v>
      </c>
      <c r="E161" s="9" t="s">
        <v>365</v>
      </c>
      <c r="F161" s="9" t="s">
        <v>217</v>
      </c>
      <c r="G161" s="9"/>
      <c r="H161" s="9"/>
      <c r="I161" s="9"/>
      <c r="J161" s="12">
        <v>52225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5000</v>
      </c>
      <c r="W161" s="12">
        <v>5000</v>
      </c>
      <c r="X161" s="12">
        <v>5000</v>
      </c>
      <c r="Y161" s="12">
        <v>0</v>
      </c>
      <c r="Z161" s="22">
        <v>0.09573958831977022</v>
      </c>
      <c r="AA161" s="12">
        <v>0</v>
      </c>
      <c r="AB161" s="22">
        <v>0</v>
      </c>
      <c r="AC161" s="12">
        <v>0</v>
      </c>
      <c r="AD161" s="20"/>
    </row>
    <row r="162" spans="1:30" ht="12.75">
      <c r="A162" s="21" t="s">
        <v>366</v>
      </c>
      <c r="B162" s="9" t="s">
        <v>222</v>
      </c>
      <c r="C162" s="9" t="s">
        <v>361</v>
      </c>
      <c r="D162" s="9" t="s">
        <v>363</v>
      </c>
      <c r="E162" s="9" t="s">
        <v>365</v>
      </c>
      <c r="F162" s="9" t="s">
        <v>367</v>
      </c>
      <c r="G162" s="9"/>
      <c r="H162" s="9"/>
      <c r="I162" s="9"/>
      <c r="J162" s="12">
        <v>52225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5000</v>
      </c>
      <c r="W162" s="12">
        <v>5000</v>
      </c>
      <c r="X162" s="12">
        <v>5000</v>
      </c>
      <c r="Y162" s="12">
        <v>0</v>
      </c>
      <c r="Z162" s="22">
        <v>0.09573958831977022</v>
      </c>
      <c r="AA162" s="12">
        <v>0</v>
      </c>
      <c r="AB162" s="22">
        <v>0</v>
      </c>
      <c r="AC162" s="12">
        <v>0</v>
      </c>
      <c r="AD162" s="20"/>
    </row>
    <row r="163" spans="1:30" ht="12.75">
      <c r="A163" s="21" t="s">
        <v>291</v>
      </c>
      <c r="B163" s="9" t="s">
        <v>222</v>
      </c>
      <c r="C163" s="9" t="s">
        <v>361</v>
      </c>
      <c r="D163" s="9" t="s">
        <v>363</v>
      </c>
      <c r="E163" s="9" t="s">
        <v>292</v>
      </c>
      <c r="F163" s="9" t="s">
        <v>217</v>
      </c>
      <c r="G163" s="9"/>
      <c r="H163" s="9"/>
      <c r="I163" s="9"/>
      <c r="J163" s="12">
        <v>294363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104451</v>
      </c>
      <c r="W163" s="12">
        <v>104451</v>
      </c>
      <c r="X163" s="12">
        <v>104451</v>
      </c>
      <c r="Y163" s="12">
        <v>0</v>
      </c>
      <c r="Z163" s="22">
        <v>0.3548373946453868</v>
      </c>
      <c r="AA163" s="12">
        <v>0</v>
      </c>
      <c r="AB163" s="22">
        <v>0</v>
      </c>
      <c r="AC163" s="12">
        <v>0</v>
      </c>
      <c r="AD163" s="20"/>
    </row>
    <row r="164" spans="1:30" ht="12.75">
      <c r="A164" s="21" t="s">
        <v>293</v>
      </c>
      <c r="B164" s="9" t="s">
        <v>222</v>
      </c>
      <c r="C164" s="9" t="s">
        <v>361</v>
      </c>
      <c r="D164" s="9" t="s">
        <v>363</v>
      </c>
      <c r="E164" s="9" t="s">
        <v>292</v>
      </c>
      <c r="F164" s="9" t="s">
        <v>294</v>
      </c>
      <c r="G164" s="9"/>
      <c r="H164" s="9"/>
      <c r="I164" s="9"/>
      <c r="J164" s="12">
        <v>294363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104451</v>
      </c>
      <c r="W164" s="12">
        <v>104451</v>
      </c>
      <c r="X164" s="12">
        <v>104451</v>
      </c>
      <c r="Y164" s="12">
        <v>0</v>
      </c>
      <c r="Z164" s="22">
        <v>0.3548373946453868</v>
      </c>
      <c r="AA164" s="12">
        <v>0</v>
      </c>
      <c r="AB164" s="22">
        <v>0</v>
      </c>
      <c r="AC164" s="12">
        <v>0</v>
      </c>
      <c r="AD164" s="20"/>
    </row>
    <row r="165" spans="1:30" ht="12.75">
      <c r="A165" s="21" t="s">
        <v>368</v>
      </c>
      <c r="B165" s="9" t="s">
        <v>222</v>
      </c>
      <c r="C165" s="9" t="s">
        <v>369</v>
      </c>
      <c r="D165" s="9" t="s">
        <v>219</v>
      </c>
      <c r="E165" s="9" t="s">
        <v>217</v>
      </c>
      <c r="F165" s="9" t="s">
        <v>217</v>
      </c>
      <c r="G165" s="9"/>
      <c r="H165" s="9"/>
      <c r="I165" s="9"/>
      <c r="J165" s="12">
        <v>5000000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4200000</v>
      </c>
      <c r="W165" s="12">
        <v>4200000</v>
      </c>
      <c r="X165" s="12">
        <v>4200000</v>
      </c>
      <c r="Y165" s="12">
        <v>0</v>
      </c>
      <c r="Z165" s="22">
        <v>0.84</v>
      </c>
      <c r="AA165" s="12">
        <v>0</v>
      </c>
      <c r="AB165" s="22">
        <v>0</v>
      </c>
      <c r="AC165" s="12">
        <v>0</v>
      </c>
      <c r="AD165" s="20"/>
    </row>
    <row r="166" spans="1:30" ht="12.75">
      <c r="A166" s="21" t="s">
        <v>370</v>
      </c>
      <c r="B166" s="9" t="s">
        <v>222</v>
      </c>
      <c r="C166" s="9" t="s">
        <v>371</v>
      </c>
      <c r="D166" s="9" t="s">
        <v>219</v>
      </c>
      <c r="E166" s="9" t="s">
        <v>217</v>
      </c>
      <c r="F166" s="9" t="s">
        <v>217</v>
      </c>
      <c r="G166" s="9"/>
      <c r="H166" s="9"/>
      <c r="I166" s="9"/>
      <c r="J166" s="12">
        <v>5000000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4200000</v>
      </c>
      <c r="W166" s="12">
        <v>4200000</v>
      </c>
      <c r="X166" s="12">
        <v>4200000</v>
      </c>
      <c r="Y166" s="12">
        <v>0</v>
      </c>
      <c r="Z166" s="22">
        <v>0.84</v>
      </c>
      <c r="AA166" s="12">
        <v>0</v>
      </c>
      <c r="AB166" s="22">
        <v>0</v>
      </c>
      <c r="AC166" s="12">
        <v>0</v>
      </c>
      <c r="AD166" s="20"/>
    </row>
    <row r="167" spans="1:30" ht="12.75">
      <c r="A167" s="21" t="s">
        <v>372</v>
      </c>
      <c r="B167" s="9" t="s">
        <v>222</v>
      </c>
      <c r="C167" s="9" t="s">
        <v>371</v>
      </c>
      <c r="D167" s="9" t="s">
        <v>373</v>
      </c>
      <c r="E167" s="9" t="s">
        <v>217</v>
      </c>
      <c r="F167" s="9" t="s">
        <v>217</v>
      </c>
      <c r="G167" s="9"/>
      <c r="H167" s="9"/>
      <c r="I167" s="9"/>
      <c r="J167" s="12">
        <v>4200000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4200000</v>
      </c>
      <c r="W167" s="12">
        <v>4200000</v>
      </c>
      <c r="X167" s="12">
        <v>4200000</v>
      </c>
      <c r="Y167" s="12">
        <v>0</v>
      </c>
      <c r="Z167" s="22">
        <v>1</v>
      </c>
      <c r="AA167" s="12">
        <v>0</v>
      </c>
      <c r="AB167" s="22">
        <v>0</v>
      </c>
      <c r="AC167" s="12">
        <v>0</v>
      </c>
      <c r="AD167" s="20"/>
    </row>
    <row r="168" spans="1:30" ht="12.75">
      <c r="A168" s="21" t="s">
        <v>374</v>
      </c>
      <c r="B168" s="9" t="s">
        <v>222</v>
      </c>
      <c r="C168" s="9" t="s">
        <v>371</v>
      </c>
      <c r="D168" s="9" t="s">
        <v>373</v>
      </c>
      <c r="E168" s="9" t="s">
        <v>375</v>
      </c>
      <c r="F168" s="9" t="s">
        <v>217</v>
      </c>
      <c r="G168" s="9"/>
      <c r="H168" s="9"/>
      <c r="I168" s="9"/>
      <c r="J168" s="12">
        <v>4200000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4200000</v>
      </c>
      <c r="W168" s="12">
        <v>4200000</v>
      </c>
      <c r="X168" s="12">
        <v>4200000</v>
      </c>
      <c r="Y168" s="12">
        <v>0</v>
      </c>
      <c r="Z168" s="22">
        <v>1</v>
      </c>
      <c r="AA168" s="12">
        <v>0</v>
      </c>
      <c r="AB168" s="22">
        <v>0</v>
      </c>
      <c r="AC168" s="12">
        <v>0</v>
      </c>
      <c r="AD168" s="20"/>
    </row>
    <row r="169" spans="1:30" ht="12.75">
      <c r="A169" s="21" t="s">
        <v>321</v>
      </c>
      <c r="B169" s="9" t="s">
        <v>222</v>
      </c>
      <c r="C169" s="9" t="s">
        <v>371</v>
      </c>
      <c r="D169" s="9" t="s">
        <v>373</v>
      </c>
      <c r="E169" s="9" t="s">
        <v>375</v>
      </c>
      <c r="F169" s="9" t="s">
        <v>322</v>
      </c>
      <c r="G169" s="9"/>
      <c r="H169" s="9"/>
      <c r="I169" s="9"/>
      <c r="J169" s="12">
        <v>4200000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4200000</v>
      </c>
      <c r="W169" s="12">
        <v>4200000</v>
      </c>
      <c r="X169" s="12">
        <v>4200000</v>
      </c>
      <c r="Y169" s="12">
        <v>0</v>
      </c>
      <c r="Z169" s="22">
        <v>1</v>
      </c>
      <c r="AA169" s="12">
        <v>0</v>
      </c>
      <c r="AB169" s="22">
        <v>0</v>
      </c>
      <c r="AC169" s="12">
        <v>0</v>
      </c>
      <c r="AD169" s="20"/>
    </row>
    <row r="170" spans="1:30" ht="12.75">
      <c r="A170" s="21" t="s">
        <v>317</v>
      </c>
      <c r="B170" s="9" t="s">
        <v>222</v>
      </c>
      <c r="C170" s="9" t="s">
        <v>371</v>
      </c>
      <c r="D170" s="9" t="s">
        <v>318</v>
      </c>
      <c r="E170" s="9" t="s">
        <v>217</v>
      </c>
      <c r="F170" s="9" t="s">
        <v>217</v>
      </c>
      <c r="G170" s="9"/>
      <c r="H170" s="9"/>
      <c r="I170" s="9"/>
      <c r="J170" s="12">
        <v>800000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22">
        <v>0</v>
      </c>
      <c r="AA170" s="12">
        <v>0</v>
      </c>
      <c r="AB170" s="22">
        <v>0</v>
      </c>
      <c r="AC170" s="12">
        <v>0</v>
      </c>
      <c r="AD170" s="20"/>
    </row>
    <row r="171" spans="1:30" ht="12.75">
      <c r="A171" s="21" t="s">
        <v>291</v>
      </c>
      <c r="B171" s="9" t="s">
        <v>222</v>
      </c>
      <c r="C171" s="9" t="s">
        <v>371</v>
      </c>
      <c r="D171" s="9" t="s">
        <v>318</v>
      </c>
      <c r="E171" s="9" t="s">
        <v>292</v>
      </c>
      <c r="F171" s="9" t="s">
        <v>217</v>
      </c>
      <c r="G171" s="9"/>
      <c r="H171" s="9"/>
      <c r="I171" s="9"/>
      <c r="J171" s="12">
        <v>800000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22">
        <v>0</v>
      </c>
      <c r="AA171" s="12">
        <v>0</v>
      </c>
      <c r="AB171" s="22">
        <v>0</v>
      </c>
      <c r="AC171" s="12">
        <v>0</v>
      </c>
      <c r="AD171" s="20"/>
    </row>
    <row r="172" spans="1:30" ht="12.75">
      <c r="A172" s="21" t="s">
        <v>321</v>
      </c>
      <c r="B172" s="9" t="s">
        <v>222</v>
      </c>
      <c r="C172" s="9" t="s">
        <v>371</v>
      </c>
      <c r="D172" s="9" t="s">
        <v>318</v>
      </c>
      <c r="E172" s="9" t="s">
        <v>292</v>
      </c>
      <c r="F172" s="9" t="s">
        <v>322</v>
      </c>
      <c r="G172" s="9"/>
      <c r="H172" s="9"/>
      <c r="I172" s="9"/>
      <c r="J172" s="12">
        <v>800000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22">
        <v>0</v>
      </c>
      <c r="AA172" s="12">
        <v>0</v>
      </c>
      <c r="AB172" s="22">
        <v>0</v>
      </c>
      <c r="AC172" s="12">
        <v>0</v>
      </c>
      <c r="AD172" s="20"/>
    </row>
    <row r="173" spans="1:30" ht="12.75">
      <c r="A173" s="21" t="s">
        <v>376</v>
      </c>
      <c r="B173" s="9" t="s">
        <v>222</v>
      </c>
      <c r="C173" s="9" t="s">
        <v>377</v>
      </c>
      <c r="D173" s="9" t="s">
        <v>219</v>
      </c>
      <c r="E173" s="9" t="s">
        <v>217</v>
      </c>
      <c r="F173" s="9" t="s">
        <v>217</v>
      </c>
      <c r="G173" s="9"/>
      <c r="H173" s="9"/>
      <c r="I173" s="9"/>
      <c r="J173" s="12">
        <v>974321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974321</v>
      </c>
      <c r="W173" s="12">
        <v>974321</v>
      </c>
      <c r="X173" s="12">
        <v>974321</v>
      </c>
      <c r="Y173" s="12">
        <v>0</v>
      </c>
      <c r="Z173" s="22">
        <v>1</v>
      </c>
      <c r="AA173" s="12">
        <v>0</v>
      </c>
      <c r="AB173" s="22">
        <v>0</v>
      </c>
      <c r="AC173" s="12">
        <v>0</v>
      </c>
      <c r="AD173" s="20"/>
    </row>
    <row r="174" spans="1:30" ht="12.75">
      <c r="A174" s="21" t="s">
        <v>378</v>
      </c>
      <c r="B174" s="9" t="s">
        <v>222</v>
      </c>
      <c r="C174" s="9" t="s">
        <v>379</v>
      </c>
      <c r="D174" s="9" t="s">
        <v>219</v>
      </c>
      <c r="E174" s="9" t="s">
        <v>217</v>
      </c>
      <c r="F174" s="9" t="s">
        <v>217</v>
      </c>
      <c r="G174" s="9"/>
      <c r="H174" s="9"/>
      <c r="I174" s="9"/>
      <c r="J174" s="12">
        <v>974321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974321</v>
      </c>
      <c r="W174" s="12">
        <v>974321</v>
      </c>
      <c r="X174" s="12">
        <v>974321</v>
      </c>
      <c r="Y174" s="12">
        <v>0</v>
      </c>
      <c r="Z174" s="22">
        <v>1</v>
      </c>
      <c r="AA174" s="12">
        <v>0</v>
      </c>
      <c r="AB174" s="22">
        <v>0</v>
      </c>
      <c r="AC174" s="12">
        <v>0</v>
      </c>
      <c r="AD174" s="20"/>
    </row>
    <row r="175" spans="1:30" ht="12.75">
      <c r="A175" s="21" t="s">
        <v>380</v>
      </c>
      <c r="B175" s="9" t="s">
        <v>222</v>
      </c>
      <c r="C175" s="9" t="s">
        <v>379</v>
      </c>
      <c r="D175" s="9" t="s">
        <v>381</v>
      </c>
      <c r="E175" s="9" t="s">
        <v>217</v>
      </c>
      <c r="F175" s="9" t="s">
        <v>217</v>
      </c>
      <c r="G175" s="9"/>
      <c r="H175" s="9"/>
      <c r="I175" s="9"/>
      <c r="J175" s="12">
        <v>974321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974321</v>
      </c>
      <c r="W175" s="12">
        <v>974321</v>
      </c>
      <c r="X175" s="12">
        <v>974321</v>
      </c>
      <c r="Y175" s="12">
        <v>0</v>
      </c>
      <c r="Z175" s="22">
        <v>1</v>
      </c>
      <c r="AA175" s="12">
        <v>0</v>
      </c>
      <c r="AB175" s="22">
        <v>0</v>
      </c>
      <c r="AC175" s="12">
        <v>0</v>
      </c>
      <c r="AD175" s="20"/>
    </row>
    <row r="176" spans="1:30" ht="12.75">
      <c r="A176" s="21" t="s">
        <v>374</v>
      </c>
      <c r="B176" s="9" t="s">
        <v>222</v>
      </c>
      <c r="C176" s="9" t="s">
        <v>379</v>
      </c>
      <c r="D176" s="9" t="s">
        <v>381</v>
      </c>
      <c r="E176" s="9" t="s">
        <v>375</v>
      </c>
      <c r="F176" s="9" t="s">
        <v>217</v>
      </c>
      <c r="G176" s="9"/>
      <c r="H176" s="9"/>
      <c r="I176" s="9"/>
      <c r="J176" s="12">
        <v>974321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974321</v>
      </c>
      <c r="W176" s="12">
        <v>974321</v>
      </c>
      <c r="X176" s="12">
        <v>974321</v>
      </c>
      <c r="Y176" s="12">
        <v>0</v>
      </c>
      <c r="Z176" s="22">
        <v>1</v>
      </c>
      <c r="AA176" s="12">
        <v>0</v>
      </c>
      <c r="AB176" s="22">
        <v>0</v>
      </c>
      <c r="AC176" s="12">
        <v>0</v>
      </c>
      <c r="AD176" s="20"/>
    </row>
    <row r="177" spans="1:30" ht="12.75">
      <c r="A177" s="21" t="s">
        <v>321</v>
      </c>
      <c r="B177" s="9" t="s">
        <v>222</v>
      </c>
      <c r="C177" s="9" t="s">
        <v>379</v>
      </c>
      <c r="D177" s="9" t="s">
        <v>381</v>
      </c>
      <c r="E177" s="9" t="s">
        <v>375</v>
      </c>
      <c r="F177" s="9" t="s">
        <v>322</v>
      </c>
      <c r="G177" s="9"/>
      <c r="H177" s="9"/>
      <c r="I177" s="9"/>
      <c r="J177" s="12">
        <v>974321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974321</v>
      </c>
      <c r="W177" s="12">
        <v>974321</v>
      </c>
      <c r="X177" s="12">
        <v>974321</v>
      </c>
      <c r="Y177" s="12">
        <v>0</v>
      </c>
      <c r="Z177" s="22">
        <v>1</v>
      </c>
      <c r="AA177" s="12">
        <v>0</v>
      </c>
      <c r="AB177" s="22">
        <v>0</v>
      </c>
      <c r="AC177" s="12">
        <v>0</v>
      </c>
      <c r="AD177" s="20"/>
    </row>
    <row r="178" spans="1:30" ht="12.75">
      <c r="A178" s="21" t="s">
        <v>382</v>
      </c>
      <c r="B178" s="9" t="s">
        <v>217</v>
      </c>
      <c r="C178" s="9" t="s">
        <v>218</v>
      </c>
      <c r="D178" s="9" t="s">
        <v>219</v>
      </c>
      <c r="E178" s="9" t="s">
        <v>217</v>
      </c>
      <c r="F178" s="9" t="s">
        <v>217</v>
      </c>
      <c r="G178" s="9"/>
      <c r="H178" s="9"/>
      <c r="I178" s="9"/>
      <c r="J178" s="12">
        <v>2644634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398602.66</v>
      </c>
      <c r="W178" s="12">
        <v>398601.48</v>
      </c>
      <c r="X178" s="12">
        <v>398601.48</v>
      </c>
      <c r="Y178" s="12">
        <v>0</v>
      </c>
      <c r="Z178" s="22">
        <v>0.15072084832910718</v>
      </c>
      <c r="AA178" s="12">
        <v>0</v>
      </c>
      <c r="AB178" s="22">
        <v>0</v>
      </c>
      <c r="AC178" s="12">
        <v>0</v>
      </c>
      <c r="AD178" s="20"/>
    </row>
    <row r="179" spans="1:30" ht="12.75">
      <c r="A179" s="21" t="s">
        <v>221</v>
      </c>
      <c r="B179" s="9" t="s">
        <v>222</v>
      </c>
      <c r="C179" s="9" t="s">
        <v>218</v>
      </c>
      <c r="D179" s="9" t="s">
        <v>219</v>
      </c>
      <c r="E179" s="9" t="s">
        <v>217</v>
      </c>
      <c r="F179" s="9" t="s">
        <v>217</v>
      </c>
      <c r="G179" s="9"/>
      <c r="H179" s="9"/>
      <c r="I179" s="9"/>
      <c r="J179" s="12">
        <v>2644634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398602.66</v>
      </c>
      <c r="W179" s="12">
        <v>398601.48</v>
      </c>
      <c r="X179" s="12">
        <v>398601.48</v>
      </c>
      <c r="Y179" s="12">
        <v>0</v>
      </c>
      <c r="Z179" s="22">
        <v>0.15072084832910718</v>
      </c>
      <c r="AA179" s="12">
        <v>0</v>
      </c>
      <c r="AB179" s="22">
        <v>0</v>
      </c>
      <c r="AC179" s="12">
        <v>0</v>
      </c>
      <c r="AD179" s="20"/>
    </row>
    <row r="180" spans="1:30" ht="12.75">
      <c r="A180" s="21" t="s">
        <v>383</v>
      </c>
      <c r="B180" s="9" t="s">
        <v>222</v>
      </c>
      <c r="C180" s="9" t="s">
        <v>384</v>
      </c>
      <c r="D180" s="9" t="s">
        <v>219</v>
      </c>
      <c r="E180" s="9" t="s">
        <v>217</v>
      </c>
      <c r="F180" s="9" t="s">
        <v>217</v>
      </c>
      <c r="G180" s="9"/>
      <c r="H180" s="9"/>
      <c r="I180" s="9"/>
      <c r="J180" s="12">
        <v>2641634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398602.66</v>
      </c>
      <c r="W180" s="12">
        <v>398601.48</v>
      </c>
      <c r="X180" s="12">
        <v>398601.48</v>
      </c>
      <c r="Y180" s="12">
        <v>0</v>
      </c>
      <c r="Z180" s="22">
        <v>0.15089201607792752</v>
      </c>
      <c r="AA180" s="12">
        <v>0</v>
      </c>
      <c r="AB180" s="22">
        <v>0</v>
      </c>
      <c r="AC180" s="12">
        <v>0</v>
      </c>
      <c r="AD180" s="20"/>
    </row>
    <row r="181" spans="1:30" ht="12.75">
      <c r="A181" s="21" t="s">
        <v>385</v>
      </c>
      <c r="B181" s="9" t="s">
        <v>222</v>
      </c>
      <c r="C181" s="9" t="s">
        <v>386</v>
      </c>
      <c r="D181" s="9" t="s">
        <v>219</v>
      </c>
      <c r="E181" s="9" t="s">
        <v>217</v>
      </c>
      <c r="F181" s="9" t="s">
        <v>217</v>
      </c>
      <c r="G181" s="9"/>
      <c r="H181" s="9"/>
      <c r="I181" s="9"/>
      <c r="J181" s="12">
        <v>2641634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398602.66</v>
      </c>
      <c r="W181" s="12">
        <v>398601.48</v>
      </c>
      <c r="X181" s="12">
        <v>398601.48</v>
      </c>
      <c r="Y181" s="12">
        <v>0</v>
      </c>
      <c r="Z181" s="22">
        <v>0.15089201607792752</v>
      </c>
      <c r="AA181" s="12">
        <v>0</v>
      </c>
      <c r="AB181" s="22">
        <v>0</v>
      </c>
      <c r="AC181" s="12">
        <v>0</v>
      </c>
      <c r="AD181" s="20"/>
    </row>
    <row r="182" spans="1:30" ht="12.75">
      <c r="A182" s="21" t="s">
        <v>387</v>
      </c>
      <c r="B182" s="9" t="s">
        <v>222</v>
      </c>
      <c r="C182" s="9" t="s">
        <v>386</v>
      </c>
      <c r="D182" s="9" t="s">
        <v>388</v>
      </c>
      <c r="E182" s="9" t="s">
        <v>217</v>
      </c>
      <c r="F182" s="9" t="s">
        <v>217</v>
      </c>
      <c r="G182" s="9"/>
      <c r="H182" s="9"/>
      <c r="I182" s="9"/>
      <c r="J182" s="12">
        <v>2641634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398602.66</v>
      </c>
      <c r="W182" s="12">
        <v>398601.48</v>
      </c>
      <c r="X182" s="12">
        <v>398601.48</v>
      </c>
      <c r="Y182" s="12">
        <v>0</v>
      </c>
      <c r="Z182" s="22">
        <v>0.15089201607792752</v>
      </c>
      <c r="AA182" s="12">
        <v>0</v>
      </c>
      <c r="AB182" s="22">
        <v>0</v>
      </c>
      <c r="AC182" s="12">
        <v>0</v>
      </c>
      <c r="AD182" s="20"/>
    </row>
    <row r="183" spans="1:30" ht="12.75">
      <c r="A183" s="21" t="s">
        <v>389</v>
      </c>
      <c r="B183" s="9" t="s">
        <v>222</v>
      </c>
      <c r="C183" s="9" t="s">
        <v>386</v>
      </c>
      <c r="D183" s="9" t="s">
        <v>388</v>
      </c>
      <c r="E183" s="9" t="s">
        <v>390</v>
      </c>
      <c r="F183" s="9" t="s">
        <v>217</v>
      </c>
      <c r="G183" s="9"/>
      <c r="H183" s="9"/>
      <c r="I183" s="9"/>
      <c r="J183" s="12">
        <v>2641634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398602.66</v>
      </c>
      <c r="W183" s="12">
        <v>398601.48</v>
      </c>
      <c r="X183" s="12">
        <v>398601.48</v>
      </c>
      <c r="Y183" s="12">
        <v>0</v>
      </c>
      <c r="Z183" s="22">
        <v>0.15089201607792752</v>
      </c>
      <c r="AA183" s="12">
        <v>0</v>
      </c>
      <c r="AB183" s="22">
        <v>0</v>
      </c>
      <c r="AC183" s="12">
        <v>0</v>
      </c>
      <c r="AD183" s="20"/>
    </row>
    <row r="184" spans="1:30" ht="12.75">
      <c r="A184" s="21" t="s">
        <v>237</v>
      </c>
      <c r="B184" s="9" t="s">
        <v>222</v>
      </c>
      <c r="C184" s="9" t="s">
        <v>386</v>
      </c>
      <c r="D184" s="9" t="s">
        <v>388</v>
      </c>
      <c r="E184" s="9" t="s">
        <v>390</v>
      </c>
      <c r="F184" s="9" t="s">
        <v>238</v>
      </c>
      <c r="G184" s="9"/>
      <c r="H184" s="9"/>
      <c r="I184" s="9"/>
      <c r="J184" s="12">
        <v>1365091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258287.21</v>
      </c>
      <c r="W184" s="12">
        <v>258287.21</v>
      </c>
      <c r="X184" s="12">
        <v>258287.21</v>
      </c>
      <c r="Y184" s="12">
        <v>0</v>
      </c>
      <c r="Z184" s="22">
        <v>0.18920878534837604</v>
      </c>
      <c r="AA184" s="12">
        <v>0</v>
      </c>
      <c r="AB184" s="22">
        <v>0</v>
      </c>
      <c r="AC184" s="12">
        <v>0</v>
      </c>
      <c r="AD184" s="20"/>
    </row>
    <row r="185" spans="1:30" ht="12.75">
      <c r="A185" s="21" t="s">
        <v>239</v>
      </c>
      <c r="B185" s="9" t="s">
        <v>222</v>
      </c>
      <c r="C185" s="9" t="s">
        <v>386</v>
      </c>
      <c r="D185" s="9" t="s">
        <v>388</v>
      </c>
      <c r="E185" s="9" t="s">
        <v>390</v>
      </c>
      <c r="F185" s="9" t="s">
        <v>240</v>
      </c>
      <c r="G185" s="9"/>
      <c r="H185" s="9"/>
      <c r="I185" s="9"/>
      <c r="J185" s="12">
        <v>2400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100</v>
      </c>
      <c r="W185" s="12">
        <v>100</v>
      </c>
      <c r="X185" s="12">
        <v>100</v>
      </c>
      <c r="Y185" s="12">
        <v>0</v>
      </c>
      <c r="Z185" s="22">
        <v>0.041666666666666664</v>
      </c>
      <c r="AA185" s="12">
        <v>0</v>
      </c>
      <c r="AB185" s="22">
        <v>0</v>
      </c>
      <c r="AC185" s="12">
        <v>0</v>
      </c>
      <c r="AD185" s="20"/>
    </row>
    <row r="186" spans="1:30" ht="12.75">
      <c r="A186" s="21" t="s">
        <v>241</v>
      </c>
      <c r="B186" s="9" t="s">
        <v>222</v>
      </c>
      <c r="C186" s="9" t="s">
        <v>386</v>
      </c>
      <c r="D186" s="9" t="s">
        <v>388</v>
      </c>
      <c r="E186" s="9" t="s">
        <v>390</v>
      </c>
      <c r="F186" s="9" t="s">
        <v>242</v>
      </c>
      <c r="G186" s="9"/>
      <c r="H186" s="9"/>
      <c r="I186" s="9"/>
      <c r="J186" s="12">
        <v>411955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67279.97</v>
      </c>
      <c r="W186" s="12">
        <v>67279.97</v>
      </c>
      <c r="X186" s="12">
        <v>67279.97</v>
      </c>
      <c r="Y186" s="12">
        <v>0</v>
      </c>
      <c r="Z186" s="22">
        <v>0.1633187362697382</v>
      </c>
      <c r="AA186" s="12">
        <v>0</v>
      </c>
      <c r="AB186" s="22">
        <v>0</v>
      </c>
      <c r="AC186" s="12">
        <v>0</v>
      </c>
      <c r="AD186" s="20"/>
    </row>
    <row r="187" spans="1:30" ht="12.75">
      <c r="A187" s="21" t="s">
        <v>243</v>
      </c>
      <c r="B187" s="9" t="s">
        <v>222</v>
      </c>
      <c r="C187" s="9" t="s">
        <v>386</v>
      </c>
      <c r="D187" s="9" t="s">
        <v>388</v>
      </c>
      <c r="E187" s="9" t="s">
        <v>390</v>
      </c>
      <c r="F187" s="9" t="s">
        <v>244</v>
      </c>
      <c r="G187" s="9"/>
      <c r="H187" s="9"/>
      <c r="I187" s="9"/>
      <c r="J187" s="12">
        <v>13215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2402.12</v>
      </c>
      <c r="W187" s="12">
        <v>2400.94</v>
      </c>
      <c r="X187" s="12">
        <v>2400.94</v>
      </c>
      <c r="Y187" s="12">
        <v>0</v>
      </c>
      <c r="Z187" s="22">
        <v>0.1816829360575104</v>
      </c>
      <c r="AA187" s="12">
        <v>0</v>
      </c>
      <c r="AB187" s="22">
        <v>0</v>
      </c>
      <c r="AC187" s="12">
        <v>0</v>
      </c>
      <c r="AD187" s="20"/>
    </row>
    <row r="188" spans="1:30" ht="12.75">
      <c r="A188" s="21" t="s">
        <v>245</v>
      </c>
      <c r="B188" s="9" t="s">
        <v>222</v>
      </c>
      <c r="C188" s="9" t="s">
        <v>386</v>
      </c>
      <c r="D188" s="9" t="s">
        <v>388</v>
      </c>
      <c r="E188" s="9" t="s">
        <v>390</v>
      </c>
      <c r="F188" s="9" t="s">
        <v>246</v>
      </c>
      <c r="G188" s="9"/>
      <c r="H188" s="9"/>
      <c r="I188" s="9"/>
      <c r="J188" s="12">
        <v>4900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122</v>
      </c>
      <c r="W188" s="12">
        <v>122</v>
      </c>
      <c r="X188" s="12">
        <v>122</v>
      </c>
      <c r="Y188" s="12">
        <v>0</v>
      </c>
      <c r="Z188" s="22">
        <v>0.02489795918367347</v>
      </c>
      <c r="AA188" s="12">
        <v>0</v>
      </c>
      <c r="AB188" s="22">
        <v>0</v>
      </c>
      <c r="AC188" s="12">
        <v>0</v>
      </c>
      <c r="AD188" s="20"/>
    </row>
    <row r="189" spans="1:30" ht="12.75">
      <c r="A189" s="21" t="s">
        <v>247</v>
      </c>
      <c r="B189" s="9" t="s">
        <v>222</v>
      </c>
      <c r="C189" s="9" t="s">
        <v>386</v>
      </c>
      <c r="D189" s="9" t="s">
        <v>388</v>
      </c>
      <c r="E189" s="9" t="s">
        <v>390</v>
      </c>
      <c r="F189" s="9" t="s">
        <v>248</v>
      </c>
      <c r="G189" s="9"/>
      <c r="H189" s="9"/>
      <c r="I189" s="9"/>
      <c r="J189" s="12">
        <v>157429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3596.21</v>
      </c>
      <c r="W189" s="12">
        <v>3596.21</v>
      </c>
      <c r="X189" s="12">
        <v>3596.21</v>
      </c>
      <c r="Y189" s="12">
        <v>0</v>
      </c>
      <c r="Z189" s="22">
        <v>0.022843377014400142</v>
      </c>
      <c r="AA189" s="12">
        <v>0</v>
      </c>
      <c r="AB189" s="22">
        <v>0</v>
      </c>
      <c r="AC189" s="12">
        <v>0</v>
      </c>
      <c r="AD189" s="20"/>
    </row>
    <row r="190" spans="1:30" ht="12.75">
      <c r="A190" s="21" t="s">
        <v>249</v>
      </c>
      <c r="B190" s="9" t="s">
        <v>222</v>
      </c>
      <c r="C190" s="9" t="s">
        <v>386</v>
      </c>
      <c r="D190" s="9" t="s">
        <v>388</v>
      </c>
      <c r="E190" s="9" t="s">
        <v>390</v>
      </c>
      <c r="F190" s="9" t="s">
        <v>250</v>
      </c>
      <c r="G190" s="9"/>
      <c r="H190" s="9"/>
      <c r="I190" s="9"/>
      <c r="J190" s="12">
        <v>88936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11840.9</v>
      </c>
      <c r="W190" s="12">
        <v>11840.9</v>
      </c>
      <c r="X190" s="12">
        <v>11840.9</v>
      </c>
      <c r="Y190" s="12">
        <v>0</v>
      </c>
      <c r="Z190" s="22">
        <v>0.1331395610326527</v>
      </c>
      <c r="AA190" s="12">
        <v>0</v>
      </c>
      <c r="AB190" s="22">
        <v>0</v>
      </c>
      <c r="AC190" s="12">
        <v>0</v>
      </c>
      <c r="AD190" s="20"/>
    </row>
    <row r="191" spans="1:30" ht="12.75">
      <c r="A191" s="21" t="s">
        <v>231</v>
      </c>
      <c r="B191" s="9" t="s">
        <v>222</v>
      </c>
      <c r="C191" s="9" t="s">
        <v>386</v>
      </c>
      <c r="D191" s="9" t="s">
        <v>388</v>
      </c>
      <c r="E191" s="9" t="s">
        <v>390</v>
      </c>
      <c r="F191" s="9" t="s">
        <v>232</v>
      </c>
      <c r="G191" s="9"/>
      <c r="H191" s="9"/>
      <c r="I191" s="9"/>
      <c r="J191" s="12">
        <v>431108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32974.24</v>
      </c>
      <c r="W191" s="12">
        <v>32974.24</v>
      </c>
      <c r="X191" s="12">
        <v>32974.24</v>
      </c>
      <c r="Y191" s="12">
        <v>0</v>
      </c>
      <c r="Z191" s="22">
        <v>0.07648719114467836</v>
      </c>
      <c r="AA191" s="12">
        <v>0</v>
      </c>
      <c r="AB191" s="22">
        <v>0</v>
      </c>
      <c r="AC191" s="12">
        <v>0</v>
      </c>
      <c r="AD191" s="20"/>
    </row>
    <row r="192" spans="1:30" ht="12.75">
      <c r="A192" s="21" t="s">
        <v>251</v>
      </c>
      <c r="B192" s="9" t="s">
        <v>222</v>
      </c>
      <c r="C192" s="9" t="s">
        <v>386</v>
      </c>
      <c r="D192" s="9" t="s">
        <v>388</v>
      </c>
      <c r="E192" s="9" t="s">
        <v>390</v>
      </c>
      <c r="F192" s="9" t="s">
        <v>252</v>
      </c>
      <c r="G192" s="9"/>
      <c r="H192" s="9"/>
      <c r="I192" s="9"/>
      <c r="J192" s="12">
        <v>47600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0.01</v>
      </c>
      <c r="W192" s="12">
        <v>0.01</v>
      </c>
      <c r="X192" s="12">
        <v>0.01</v>
      </c>
      <c r="Y192" s="12">
        <v>0</v>
      </c>
      <c r="Z192" s="22">
        <v>2.1008403361344538E-07</v>
      </c>
      <c r="AA192" s="12">
        <v>0</v>
      </c>
      <c r="AB192" s="22">
        <v>0</v>
      </c>
      <c r="AC192" s="12">
        <v>0</v>
      </c>
      <c r="AD192" s="20"/>
    </row>
    <row r="193" spans="1:30" ht="12.75">
      <c r="A193" s="21" t="s">
        <v>253</v>
      </c>
      <c r="B193" s="9" t="s">
        <v>222</v>
      </c>
      <c r="C193" s="9" t="s">
        <v>386</v>
      </c>
      <c r="D193" s="9" t="s">
        <v>388</v>
      </c>
      <c r="E193" s="9" t="s">
        <v>390</v>
      </c>
      <c r="F193" s="9" t="s">
        <v>254</v>
      </c>
      <c r="G193" s="9"/>
      <c r="H193" s="9"/>
      <c r="I193" s="9"/>
      <c r="J193" s="12">
        <v>72000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18000</v>
      </c>
      <c r="W193" s="12">
        <v>18000</v>
      </c>
      <c r="X193" s="12">
        <v>18000</v>
      </c>
      <c r="Y193" s="12">
        <v>0</v>
      </c>
      <c r="Z193" s="22">
        <v>0.25</v>
      </c>
      <c r="AA193" s="12">
        <v>0</v>
      </c>
      <c r="AB193" s="22">
        <v>0</v>
      </c>
      <c r="AC193" s="12">
        <v>0</v>
      </c>
      <c r="AD193" s="20"/>
    </row>
    <row r="194" spans="1:30" ht="12.75">
      <c r="A194" s="21" t="s">
        <v>233</v>
      </c>
      <c r="B194" s="9" t="s">
        <v>222</v>
      </c>
      <c r="C194" s="9" t="s">
        <v>386</v>
      </c>
      <c r="D194" s="9" t="s">
        <v>388</v>
      </c>
      <c r="E194" s="9" t="s">
        <v>390</v>
      </c>
      <c r="F194" s="9" t="s">
        <v>234</v>
      </c>
      <c r="G194" s="9"/>
      <c r="H194" s="9"/>
      <c r="I194" s="9"/>
      <c r="J194" s="12">
        <v>47000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4000</v>
      </c>
      <c r="W194" s="12">
        <v>4000</v>
      </c>
      <c r="X194" s="12">
        <v>4000</v>
      </c>
      <c r="Y194" s="12">
        <v>0</v>
      </c>
      <c r="Z194" s="22">
        <v>0.0851063829787234</v>
      </c>
      <c r="AA194" s="12">
        <v>0</v>
      </c>
      <c r="AB194" s="22">
        <v>0</v>
      </c>
      <c r="AC194" s="12">
        <v>0</v>
      </c>
      <c r="AD194" s="20"/>
    </row>
    <row r="195" spans="1:30" ht="12.75">
      <c r="A195" s="21" t="s">
        <v>350</v>
      </c>
      <c r="B195" s="9" t="s">
        <v>222</v>
      </c>
      <c r="C195" s="9" t="s">
        <v>351</v>
      </c>
      <c r="D195" s="9" t="s">
        <v>219</v>
      </c>
      <c r="E195" s="9" t="s">
        <v>217</v>
      </c>
      <c r="F195" s="9" t="s">
        <v>217</v>
      </c>
      <c r="G195" s="9"/>
      <c r="H195" s="9"/>
      <c r="I195" s="9"/>
      <c r="J195" s="12">
        <v>3000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22">
        <v>0</v>
      </c>
      <c r="AA195" s="12">
        <v>0</v>
      </c>
      <c r="AB195" s="22">
        <v>0</v>
      </c>
      <c r="AC195" s="12">
        <v>0</v>
      </c>
      <c r="AD195" s="20"/>
    </row>
    <row r="196" spans="1:30" ht="12.75">
      <c r="A196" s="21" t="s">
        <v>360</v>
      </c>
      <c r="B196" s="9" t="s">
        <v>222</v>
      </c>
      <c r="C196" s="9" t="s">
        <v>361</v>
      </c>
      <c r="D196" s="9" t="s">
        <v>219</v>
      </c>
      <c r="E196" s="9" t="s">
        <v>217</v>
      </c>
      <c r="F196" s="9" t="s">
        <v>217</v>
      </c>
      <c r="G196" s="9"/>
      <c r="H196" s="9"/>
      <c r="I196" s="9"/>
      <c r="J196" s="12">
        <v>3000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22">
        <v>0</v>
      </c>
      <c r="AA196" s="12">
        <v>0</v>
      </c>
      <c r="AB196" s="22">
        <v>0</v>
      </c>
      <c r="AC196" s="12">
        <v>0</v>
      </c>
      <c r="AD196" s="20"/>
    </row>
    <row r="197" spans="1:30" ht="12.75">
      <c r="A197" s="21" t="s">
        <v>362</v>
      </c>
      <c r="B197" s="9" t="s">
        <v>222</v>
      </c>
      <c r="C197" s="9" t="s">
        <v>361</v>
      </c>
      <c r="D197" s="9" t="s">
        <v>363</v>
      </c>
      <c r="E197" s="9" t="s">
        <v>217</v>
      </c>
      <c r="F197" s="9" t="s">
        <v>217</v>
      </c>
      <c r="G197" s="9"/>
      <c r="H197" s="9"/>
      <c r="I197" s="9"/>
      <c r="J197" s="12">
        <v>3000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22">
        <v>0</v>
      </c>
      <c r="AA197" s="12">
        <v>0</v>
      </c>
      <c r="AB197" s="22">
        <v>0</v>
      </c>
      <c r="AC197" s="12">
        <v>0</v>
      </c>
      <c r="AD197" s="20"/>
    </row>
    <row r="198" spans="1:30" ht="12.75">
      <c r="A198" s="21" t="s">
        <v>391</v>
      </c>
      <c r="B198" s="9" t="s">
        <v>222</v>
      </c>
      <c r="C198" s="9" t="s">
        <v>361</v>
      </c>
      <c r="D198" s="9" t="s">
        <v>363</v>
      </c>
      <c r="E198" s="9" t="s">
        <v>392</v>
      </c>
      <c r="F198" s="9" t="s">
        <v>217</v>
      </c>
      <c r="G198" s="9"/>
      <c r="H198" s="9"/>
      <c r="I198" s="9"/>
      <c r="J198" s="12">
        <v>3000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22">
        <v>0</v>
      </c>
      <c r="AA198" s="12">
        <v>0</v>
      </c>
      <c r="AB198" s="22">
        <v>0</v>
      </c>
      <c r="AC198" s="12">
        <v>0</v>
      </c>
      <c r="AD198" s="20"/>
    </row>
    <row r="199" spans="1:30" ht="12.75">
      <c r="A199" s="21" t="s">
        <v>251</v>
      </c>
      <c r="B199" s="9" t="s">
        <v>222</v>
      </c>
      <c r="C199" s="9" t="s">
        <v>361</v>
      </c>
      <c r="D199" s="9" t="s">
        <v>363</v>
      </c>
      <c r="E199" s="9" t="s">
        <v>392</v>
      </c>
      <c r="F199" s="9" t="s">
        <v>252</v>
      </c>
      <c r="G199" s="9"/>
      <c r="H199" s="9"/>
      <c r="I199" s="9"/>
      <c r="J199" s="12">
        <v>3000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22">
        <v>0</v>
      </c>
      <c r="AA199" s="12">
        <v>0</v>
      </c>
      <c r="AB199" s="22">
        <v>0</v>
      </c>
      <c r="AC199" s="12">
        <v>0</v>
      </c>
      <c r="AD199" s="20"/>
    </row>
    <row r="200" spans="1:30" ht="12.75">
      <c r="A200" s="21" t="s">
        <v>393</v>
      </c>
      <c r="B200" s="9" t="s">
        <v>217</v>
      </c>
      <c r="C200" s="9" t="s">
        <v>218</v>
      </c>
      <c r="D200" s="9" t="s">
        <v>219</v>
      </c>
      <c r="E200" s="9" t="s">
        <v>217</v>
      </c>
      <c r="F200" s="9" t="s">
        <v>217</v>
      </c>
      <c r="G200" s="9"/>
      <c r="H200" s="9"/>
      <c r="I200" s="9"/>
      <c r="J200" s="12">
        <v>4984150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991682.62</v>
      </c>
      <c r="W200" s="12">
        <v>970376.05</v>
      </c>
      <c r="X200" s="12">
        <v>970376.05</v>
      </c>
      <c r="Y200" s="12">
        <v>0</v>
      </c>
      <c r="Z200" s="22">
        <v>0.19469238486000623</v>
      </c>
      <c r="AA200" s="12">
        <v>0</v>
      </c>
      <c r="AB200" s="22">
        <v>0</v>
      </c>
      <c r="AC200" s="12">
        <v>0</v>
      </c>
      <c r="AD200" s="20"/>
    </row>
    <row r="201" spans="1:30" ht="12.75">
      <c r="A201" s="21" t="s">
        <v>221</v>
      </c>
      <c r="B201" s="9" t="s">
        <v>222</v>
      </c>
      <c r="C201" s="9" t="s">
        <v>218</v>
      </c>
      <c r="D201" s="9" t="s">
        <v>219</v>
      </c>
      <c r="E201" s="9" t="s">
        <v>217</v>
      </c>
      <c r="F201" s="9" t="s">
        <v>217</v>
      </c>
      <c r="G201" s="9"/>
      <c r="H201" s="9"/>
      <c r="I201" s="9"/>
      <c r="J201" s="12">
        <v>4984150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991682.62</v>
      </c>
      <c r="W201" s="12">
        <v>970376.05</v>
      </c>
      <c r="X201" s="12">
        <v>970376.05</v>
      </c>
      <c r="Y201" s="12">
        <v>0</v>
      </c>
      <c r="Z201" s="22">
        <v>0.19469238486000623</v>
      </c>
      <c r="AA201" s="12">
        <v>0</v>
      </c>
      <c r="AB201" s="22">
        <v>0</v>
      </c>
      <c r="AC201" s="12">
        <v>0</v>
      </c>
      <c r="AD201" s="20"/>
    </row>
    <row r="202" spans="1:30" ht="12.75">
      <c r="A202" s="21" t="s">
        <v>383</v>
      </c>
      <c r="B202" s="9" t="s">
        <v>222</v>
      </c>
      <c r="C202" s="9" t="s">
        <v>384</v>
      </c>
      <c r="D202" s="9" t="s">
        <v>219</v>
      </c>
      <c r="E202" s="9" t="s">
        <v>217</v>
      </c>
      <c r="F202" s="9" t="s">
        <v>217</v>
      </c>
      <c r="G202" s="9"/>
      <c r="H202" s="9"/>
      <c r="I202" s="9"/>
      <c r="J202" s="12">
        <v>4784150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991682.62</v>
      </c>
      <c r="W202" s="12">
        <v>970376.05</v>
      </c>
      <c r="X202" s="12">
        <v>970376.05</v>
      </c>
      <c r="Y202" s="12">
        <v>0</v>
      </c>
      <c r="Z202" s="22">
        <v>0.20283144341210038</v>
      </c>
      <c r="AA202" s="12">
        <v>0</v>
      </c>
      <c r="AB202" s="22">
        <v>0</v>
      </c>
      <c r="AC202" s="12">
        <v>0</v>
      </c>
      <c r="AD202" s="20"/>
    </row>
    <row r="203" spans="1:30" ht="12.75">
      <c r="A203" s="21" t="s">
        <v>385</v>
      </c>
      <c r="B203" s="9" t="s">
        <v>222</v>
      </c>
      <c r="C203" s="9" t="s">
        <v>386</v>
      </c>
      <c r="D203" s="9" t="s">
        <v>219</v>
      </c>
      <c r="E203" s="9" t="s">
        <v>217</v>
      </c>
      <c r="F203" s="9" t="s">
        <v>217</v>
      </c>
      <c r="G203" s="9"/>
      <c r="H203" s="9"/>
      <c r="I203" s="9"/>
      <c r="J203" s="12">
        <v>4784150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991682.62</v>
      </c>
      <c r="W203" s="12">
        <v>970376.05</v>
      </c>
      <c r="X203" s="12">
        <v>970376.05</v>
      </c>
      <c r="Y203" s="12">
        <v>0</v>
      </c>
      <c r="Z203" s="22">
        <v>0.20283144341210038</v>
      </c>
      <c r="AA203" s="12">
        <v>0</v>
      </c>
      <c r="AB203" s="22">
        <v>0</v>
      </c>
      <c r="AC203" s="12">
        <v>0</v>
      </c>
      <c r="AD203" s="20"/>
    </row>
    <row r="204" spans="1:30" ht="12.75">
      <c r="A204" s="21" t="s">
        <v>394</v>
      </c>
      <c r="B204" s="9" t="s">
        <v>222</v>
      </c>
      <c r="C204" s="9" t="s">
        <v>386</v>
      </c>
      <c r="D204" s="9" t="s">
        <v>395</v>
      </c>
      <c r="E204" s="9" t="s">
        <v>217</v>
      </c>
      <c r="F204" s="9" t="s">
        <v>217</v>
      </c>
      <c r="G204" s="9"/>
      <c r="H204" s="9"/>
      <c r="I204" s="9"/>
      <c r="J204" s="12">
        <v>4784150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991682.62</v>
      </c>
      <c r="W204" s="12">
        <v>970376.05</v>
      </c>
      <c r="X204" s="12">
        <v>970376.05</v>
      </c>
      <c r="Y204" s="12">
        <v>0</v>
      </c>
      <c r="Z204" s="22">
        <v>0.20283144341210038</v>
      </c>
      <c r="AA204" s="12">
        <v>0</v>
      </c>
      <c r="AB204" s="22">
        <v>0</v>
      </c>
      <c r="AC204" s="12">
        <v>0</v>
      </c>
      <c r="AD204" s="20"/>
    </row>
    <row r="205" spans="1:30" ht="12.75">
      <c r="A205" s="21" t="s">
        <v>389</v>
      </c>
      <c r="B205" s="9" t="s">
        <v>222</v>
      </c>
      <c r="C205" s="9" t="s">
        <v>386</v>
      </c>
      <c r="D205" s="9" t="s">
        <v>395</v>
      </c>
      <c r="E205" s="9" t="s">
        <v>390</v>
      </c>
      <c r="F205" s="9" t="s">
        <v>217</v>
      </c>
      <c r="G205" s="9"/>
      <c r="H205" s="9"/>
      <c r="I205" s="9"/>
      <c r="J205" s="12">
        <v>4784150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991682.62</v>
      </c>
      <c r="W205" s="12">
        <v>970376.05</v>
      </c>
      <c r="X205" s="12">
        <v>970376.05</v>
      </c>
      <c r="Y205" s="12">
        <v>0</v>
      </c>
      <c r="Z205" s="22">
        <v>0.20283144341210038</v>
      </c>
      <c r="AA205" s="12">
        <v>0</v>
      </c>
      <c r="AB205" s="22">
        <v>0</v>
      </c>
      <c r="AC205" s="12">
        <v>0</v>
      </c>
      <c r="AD205" s="20"/>
    </row>
    <row r="206" spans="1:30" ht="12.75">
      <c r="A206" s="21" t="s">
        <v>237</v>
      </c>
      <c r="B206" s="9" t="s">
        <v>222</v>
      </c>
      <c r="C206" s="9" t="s">
        <v>386</v>
      </c>
      <c r="D206" s="9" t="s">
        <v>395</v>
      </c>
      <c r="E206" s="9" t="s">
        <v>390</v>
      </c>
      <c r="F206" s="9" t="s">
        <v>238</v>
      </c>
      <c r="G206" s="9"/>
      <c r="H206" s="9"/>
      <c r="I206" s="9"/>
      <c r="J206" s="12">
        <v>2420105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465793.48</v>
      </c>
      <c r="W206" s="12">
        <v>465793.48</v>
      </c>
      <c r="X206" s="12">
        <v>465793.48</v>
      </c>
      <c r="Y206" s="12">
        <v>0</v>
      </c>
      <c r="Z206" s="22">
        <v>0.19246829373105712</v>
      </c>
      <c r="AA206" s="12">
        <v>0</v>
      </c>
      <c r="AB206" s="22">
        <v>0</v>
      </c>
      <c r="AC206" s="12">
        <v>0</v>
      </c>
      <c r="AD206" s="20"/>
    </row>
    <row r="207" spans="1:30" ht="12.75">
      <c r="A207" s="21" t="s">
        <v>239</v>
      </c>
      <c r="B207" s="9" t="s">
        <v>222</v>
      </c>
      <c r="C207" s="9" t="s">
        <v>386</v>
      </c>
      <c r="D207" s="9" t="s">
        <v>395</v>
      </c>
      <c r="E207" s="9" t="s">
        <v>390</v>
      </c>
      <c r="F207" s="9" t="s">
        <v>240</v>
      </c>
      <c r="G207" s="9"/>
      <c r="H207" s="9"/>
      <c r="I207" s="9"/>
      <c r="J207" s="12">
        <v>1800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100</v>
      </c>
      <c r="W207" s="12">
        <v>100</v>
      </c>
      <c r="X207" s="12">
        <v>100</v>
      </c>
      <c r="Y207" s="12">
        <v>0</v>
      </c>
      <c r="Z207" s="22">
        <v>0.05555555555555555</v>
      </c>
      <c r="AA207" s="12">
        <v>0</v>
      </c>
      <c r="AB207" s="22">
        <v>0</v>
      </c>
      <c r="AC207" s="12">
        <v>0</v>
      </c>
      <c r="AD207" s="20"/>
    </row>
    <row r="208" spans="1:30" ht="12.75">
      <c r="A208" s="21" t="s">
        <v>241</v>
      </c>
      <c r="B208" s="9" t="s">
        <v>222</v>
      </c>
      <c r="C208" s="9" t="s">
        <v>386</v>
      </c>
      <c r="D208" s="9" t="s">
        <v>395</v>
      </c>
      <c r="E208" s="9" t="s">
        <v>390</v>
      </c>
      <c r="F208" s="9" t="s">
        <v>242</v>
      </c>
      <c r="G208" s="9"/>
      <c r="H208" s="9"/>
      <c r="I208" s="9"/>
      <c r="J208" s="12">
        <v>730872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116509.69</v>
      </c>
      <c r="W208" s="12">
        <v>116509.66</v>
      </c>
      <c r="X208" s="12">
        <v>116509.66</v>
      </c>
      <c r="Y208" s="12">
        <v>0</v>
      </c>
      <c r="Z208" s="22">
        <v>0.15941185323832355</v>
      </c>
      <c r="AA208" s="12">
        <v>0</v>
      </c>
      <c r="AB208" s="22">
        <v>0</v>
      </c>
      <c r="AC208" s="12">
        <v>0</v>
      </c>
      <c r="AD208" s="20"/>
    </row>
    <row r="209" spans="1:30" ht="12.75">
      <c r="A209" s="21" t="s">
        <v>243</v>
      </c>
      <c r="B209" s="9" t="s">
        <v>222</v>
      </c>
      <c r="C209" s="9" t="s">
        <v>386</v>
      </c>
      <c r="D209" s="9" t="s">
        <v>395</v>
      </c>
      <c r="E209" s="9" t="s">
        <v>390</v>
      </c>
      <c r="F209" s="9" t="s">
        <v>244</v>
      </c>
      <c r="G209" s="9"/>
      <c r="H209" s="9"/>
      <c r="I209" s="9"/>
      <c r="J209" s="12">
        <v>17400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3113.08</v>
      </c>
      <c r="W209" s="12">
        <v>1856.54</v>
      </c>
      <c r="X209" s="12">
        <v>1856.54</v>
      </c>
      <c r="Y209" s="12">
        <v>0</v>
      </c>
      <c r="Z209" s="22">
        <v>0.10669770114942528</v>
      </c>
      <c r="AA209" s="12">
        <v>0</v>
      </c>
      <c r="AB209" s="22">
        <v>0</v>
      </c>
      <c r="AC209" s="12">
        <v>0</v>
      </c>
      <c r="AD209" s="20"/>
    </row>
    <row r="210" spans="1:30" ht="12.75">
      <c r="A210" s="21" t="s">
        <v>245</v>
      </c>
      <c r="B210" s="9" t="s">
        <v>222</v>
      </c>
      <c r="C210" s="9" t="s">
        <v>386</v>
      </c>
      <c r="D210" s="9" t="s">
        <v>395</v>
      </c>
      <c r="E210" s="9" t="s">
        <v>390</v>
      </c>
      <c r="F210" s="9" t="s">
        <v>246</v>
      </c>
      <c r="G210" s="9"/>
      <c r="H210" s="9"/>
      <c r="I210" s="9"/>
      <c r="J210" s="12">
        <v>36000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11245</v>
      </c>
      <c r="W210" s="12">
        <v>11245</v>
      </c>
      <c r="X210" s="12">
        <v>11245</v>
      </c>
      <c r="Y210" s="12">
        <v>0</v>
      </c>
      <c r="Z210" s="22">
        <v>0.3123611111111111</v>
      </c>
      <c r="AA210" s="12">
        <v>0</v>
      </c>
      <c r="AB210" s="22">
        <v>0</v>
      </c>
      <c r="AC210" s="12">
        <v>0</v>
      </c>
      <c r="AD210" s="20"/>
    </row>
    <row r="211" spans="1:30" ht="12.75">
      <c r="A211" s="21" t="s">
        <v>247</v>
      </c>
      <c r="B211" s="9" t="s">
        <v>222</v>
      </c>
      <c r="C211" s="9" t="s">
        <v>386</v>
      </c>
      <c r="D211" s="9" t="s">
        <v>395</v>
      </c>
      <c r="E211" s="9" t="s">
        <v>390</v>
      </c>
      <c r="F211" s="9" t="s">
        <v>248</v>
      </c>
      <c r="G211" s="9"/>
      <c r="H211" s="9"/>
      <c r="I211" s="9"/>
      <c r="J211" s="12">
        <v>582352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35895.36</v>
      </c>
      <c r="W211" s="12">
        <v>35895.36</v>
      </c>
      <c r="X211" s="12">
        <v>35895.36</v>
      </c>
      <c r="Y211" s="12">
        <v>0</v>
      </c>
      <c r="Z211" s="22">
        <v>0.06163859658763085</v>
      </c>
      <c r="AA211" s="12">
        <v>0</v>
      </c>
      <c r="AB211" s="22">
        <v>0</v>
      </c>
      <c r="AC211" s="12">
        <v>0</v>
      </c>
      <c r="AD211" s="20"/>
    </row>
    <row r="212" spans="1:30" ht="12.75">
      <c r="A212" s="21" t="s">
        <v>249</v>
      </c>
      <c r="B212" s="9" t="s">
        <v>222</v>
      </c>
      <c r="C212" s="9" t="s">
        <v>386</v>
      </c>
      <c r="D212" s="9" t="s">
        <v>395</v>
      </c>
      <c r="E212" s="9" t="s">
        <v>390</v>
      </c>
      <c r="F212" s="9" t="s">
        <v>250</v>
      </c>
      <c r="G212" s="9"/>
      <c r="H212" s="9"/>
      <c r="I212" s="9"/>
      <c r="J212" s="12">
        <v>114180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34731</v>
      </c>
      <c r="W212" s="12">
        <v>34731</v>
      </c>
      <c r="X212" s="12">
        <v>34731</v>
      </c>
      <c r="Y212" s="12">
        <v>0</v>
      </c>
      <c r="Z212" s="22">
        <v>0.3041776142932212</v>
      </c>
      <c r="AA212" s="12">
        <v>0</v>
      </c>
      <c r="AB212" s="22">
        <v>0</v>
      </c>
      <c r="AC212" s="12">
        <v>0</v>
      </c>
      <c r="AD212" s="20"/>
    </row>
    <row r="213" spans="1:30" ht="12.75">
      <c r="A213" s="21" t="s">
        <v>231</v>
      </c>
      <c r="B213" s="9" t="s">
        <v>222</v>
      </c>
      <c r="C213" s="9" t="s">
        <v>386</v>
      </c>
      <c r="D213" s="9" t="s">
        <v>395</v>
      </c>
      <c r="E213" s="9" t="s">
        <v>390</v>
      </c>
      <c r="F213" s="9" t="s">
        <v>232</v>
      </c>
      <c r="G213" s="9"/>
      <c r="H213" s="9"/>
      <c r="I213" s="9"/>
      <c r="J213" s="12">
        <v>241895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165295</v>
      </c>
      <c r="W213" s="12">
        <v>165245</v>
      </c>
      <c r="X213" s="12">
        <v>165245</v>
      </c>
      <c r="Y213" s="12">
        <v>0</v>
      </c>
      <c r="Z213" s="22">
        <v>0.6831269765807478</v>
      </c>
      <c r="AA213" s="12">
        <v>0</v>
      </c>
      <c r="AB213" s="22">
        <v>0</v>
      </c>
      <c r="AC213" s="12">
        <v>0</v>
      </c>
      <c r="AD213" s="20"/>
    </row>
    <row r="214" spans="1:30" ht="12.75">
      <c r="A214" s="21" t="s">
        <v>251</v>
      </c>
      <c r="B214" s="9" t="s">
        <v>222</v>
      </c>
      <c r="C214" s="9" t="s">
        <v>386</v>
      </c>
      <c r="D214" s="9" t="s">
        <v>395</v>
      </c>
      <c r="E214" s="9" t="s">
        <v>390</v>
      </c>
      <c r="F214" s="9" t="s">
        <v>252</v>
      </c>
      <c r="G214" s="9"/>
      <c r="H214" s="9"/>
      <c r="I214" s="9"/>
      <c r="J214" s="12">
        <v>299000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48500.01</v>
      </c>
      <c r="W214" s="12">
        <v>39000.01</v>
      </c>
      <c r="X214" s="12">
        <v>39000.01</v>
      </c>
      <c r="Y214" s="12">
        <v>0</v>
      </c>
      <c r="Z214" s="22">
        <v>0.1304348160535117</v>
      </c>
      <c r="AA214" s="12">
        <v>0</v>
      </c>
      <c r="AB214" s="22">
        <v>0</v>
      </c>
      <c r="AC214" s="12">
        <v>0</v>
      </c>
      <c r="AD214" s="20"/>
    </row>
    <row r="215" spans="1:30" ht="12.75">
      <c r="A215" s="21" t="s">
        <v>253</v>
      </c>
      <c r="B215" s="9" t="s">
        <v>222</v>
      </c>
      <c r="C215" s="9" t="s">
        <v>386</v>
      </c>
      <c r="D215" s="9" t="s">
        <v>395</v>
      </c>
      <c r="E215" s="9" t="s">
        <v>390</v>
      </c>
      <c r="F215" s="9" t="s">
        <v>254</v>
      </c>
      <c r="G215" s="9"/>
      <c r="H215" s="9"/>
      <c r="I215" s="9"/>
      <c r="J215" s="12">
        <v>65000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65000</v>
      </c>
      <c r="W215" s="12">
        <v>65000</v>
      </c>
      <c r="X215" s="12">
        <v>65000</v>
      </c>
      <c r="Y215" s="12">
        <v>0</v>
      </c>
      <c r="Z215" s="22">
        <v>1</v>
      </c>
      <c r="AA215" s="12">
        <v>0</v>
      </c>
      <c r="AB215" s="22">
        <v>0</v>
      </c>
      <c r="AC215" s="12">
        <v>0</v>
      </c>
      <c r="AD215" s="20"/>
    </row>
    <row r="216" spans="1:30" ht="12.75">
      <c r="A216" s="21" t="s">
        <v>233</v>
      </c>
      <c r="B216" s="9" t="s">
        <v>222</v>
      </c>
      <c r="C216" s="9" t="s">
        <v>386</v>
      </c>
      <c r="D216" s="9" t="s">
        <v>395</v>
      </c>
      <c r="E216" s="9" t="s">
        <v>390</v>
      </c>
      <c r="F216" s="9" t="s">
        <v>234</v>
      </c>
      <c r="G216" s="9"/>
      <c r="H216" s="9"/>
      <c r="I216" s="9"/>
      <c r="J216" s="12">
        <v>275546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45500</v>
      </c>
      <c r="W216" s="12">
        <v>35000</v>
      </c>
      <c r="X216" s="12">
        <v>35000</v>
      </c>
      <c r="Y216" s="12">
        <v>0</v>
      </c>
      <c r="Z216" s="22">
        <v>0.12702053377657452</v>
      </c>
      <c r="AA216" s="12">
        <v>0</v>
      </c>
      <c r="AB216" s="22">
        <v>0</v>
      </c>
      <c r="AC216" s="12">
        <v>0</v>
      </c>
      <c r="AD216" s="20"/>
    </row>
    <row r="217" spans="1:30" ht="12.75">
      <c r="A217" s="21" t="s">
        <v>350</v>
      </c>
      <c r="B217" s="9" t="s">
        <v>222</v>
      </c>
      <c r="C217" s="9" t="s">
        <v>351</v>
      </c>
      <c r="D217" s="9" t="s">
        <v>219</v>
      </c>
      <c r="E217" s="9" t="s">
        <v>217</v>
      </c>
      <c r="F217" s="9" t="s">
        <v>217</v>
      </c>
      <c r="G217" s="9"/>
      <c r="H217" s="9"/>
      <c r="I217" s="9"/>
      <c r="J217" s="12">
        <v>200000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22">
        <v>0</v>
      </c>
      <c r="AA217" s="12">
        <v>0</v>
      </c>
      <c r="AB217" s="22">
        <v>0</v>
      </c>
      <c r="AC217" s="12">
        <v>0</v>
      </c>
      <c r="AD217" s="20"/>
    </row>
    <row r="218" spans="1:30" ht="12.75">
      <c r="A218" s="21" t="s">
        <v>360</v>
      </c>
      <c r="B218" s="9" t="s">
        <v>222</v>
      </c>
      <c r="C218" s="9" t="s">
        <v>361</v>
      </c>
      <c r="D218" s="9" t="s">
        <v>219</v>
      </c>
      <c r="E218" s="9" t="s">
        <v>217</v>
      </c>
      <c r="F218" s="9" t="s">
        <v>217</v>
      </c>
      <c r="G218" s="9"/>
      <c r="H218" s="9"/>
      <c r="I218" s="9"/>
      <c r="J218" s="12">
        <v>200000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22">
        <v>0</v>
      </c>
      <c r="AA218" s="12">
        <v>0</v>
      </c>
      <c r="AB218" s="22">
        <v>0</v>
      </c>
      <c r="AC218" s="12">
        <v>0</v>
      </c>
      <c r="AD218" s="20"/>
    </row>
    <row r="219" spans="1:30" ht="12.75">
      <c r="A219" s="21" t="s">
        <v>362</v>
      </c>
      <c r="B219" s="9" t="s">
        <v>222</v>
      </c>
      <c r="C219" s="9" t="s">
        <v>361</v>
      </c>
      <c r="D219" s="9" t="s">
        <v>363</v>
      </c>
      <c r="E219" s="9" t="s">
        <v>217</v>
      </c>
      <c r="F219" s="9" t="s">
        <v>217</v>
      </c>
      <c r="G219" s="9"/>
      <c r="H219" s="9"/>
      <c r="I219" s="9"/>
      <c r="J219" s="12">
        <v>200000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22">
        <v>0</v>
      </c>
      <c r="AA219" s="12">
        <v>0</v>
      </c>
      <c r="AB219" s="22">
        <v>0</v>
      </c>
      <c r="AC219" s="12">
        <v>0</v>
      </c>
      <c r="AD219" s="20"/>
    </row>
    <row r="220" spans="1:30" ht="12.75">
      <c r="A220" s="21" t="s">
        <v>391</v>
      </c>
      <c r="B220" s="9" t="s">
        <v>222</v>
      </c>
      <c r="C220" s="9" t="s">
        <v>361</v>
      </c>
      <c r="D220" s="9" t="s">
        <v>363</v>
      </c>
      <c r="E220" s="9" t="s">
        <v>392</v>
      </c>
      <c r="F220" s="9" t="s">
        <v>217</v>
      </c>
      <c r="G220" s="9"/>
      <c r="H220" s="9"/>
      <c r="I220" s="9"/>
      <c r="J220" s="12">
        <v>200000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22">
        <v>0</v>
      </c>
      <c r="AA220" s="12">
        <v>0</v>
      </c>
      <c r="AB220" s="22">
        <v>0</v>
      </c>
      <c r="AC220" s="12">
        <v>0</v>
      </c>
      <c r="AD220" s="20"/>
    </row>
    <row r="221" spans="1:30" ht="12.75">
      <c r="A221" s="21" t="s">
        <v>231</v>
      </c>
      <c r="B221" s="9" t="s">
        <v>222</v>
      </c>
      <c r="C221" s="9" t="s">
        <v>361</v>
      </c>
      <c r="D221" s="9" t="s">
        <v>363</v>
      </c>
      <c r="E221" s="9" t="s">
        <v>392</v>
      </c>
      <c r="F221" s="9" t="s">
        <v>232</v>
      </c>
      <c r="G221" s="9"/>
      <c r="H221" s="9"/>
      <c r="I221" s="9"/>
      <c r="J221" s="12">
        <v>100000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22">
        <v>0</v>
      </c>
      <c r="AA221" s="12">
        <v>0</v>
      </c>
      <c r="AB221" s="22">
        <v>0</v>
      </c>
      <c r="AC221" s="12">
        <v>0</v>
      </c>
      <c r="AD221" s="20"/>
    </row>
    <row r="222" spans="1:30" ht="12.75">
      <c r="A222" s="21" t="s">
        <v>251</v>
      </c>
      <c r="B222" s="9" t="s">
        <v>222</v>
      </c>
      <c r="C222" s="9" t="s">
        <v>361</v>
      </c>
      <c r="D222" s="9" t="s">
        <v>363</v>
      </c>
      <c r="E222" s="9" t="s">
        <v>392</v>
      </c>
      <c r="F222" s="9" t="s">
        <v>252</v>
      </c>
      <c r="G222" s="9"/>
      <c r="H222" s="9"/>
      <c r="I222" s="9"/>
      <c r="J222" s="12">
        <v>100000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22">
        <v>0</v>
      </c>
      <c r="AA222" s="12">
        <v>0</v>
      </c>
      <c r="AB222" s="22">
        <v>0</v>
      </c>
      <c r="AC222" s="12">
        <v>0</v>
      </c>
      <c r="AD222" s="20"/>
    </row>
    <row r="223" spans="1:30" ht="12.75">
      <c r="A223" s="23" t="s">
        <v>396</v>
      </c>
      <c r="B223" s="23"/>
      <c r="C223" s="23"/>
      <c r="D223" s="23"/>
      <c r="E223" s="23"/>
      <c r="F223" s="23"/>
      <c r="G223" s="23"/>
      <c r="H223" s="23"/>
      <c r="I223" s="23"/>
      <c r="J223" s="24">
        <v>66189447.45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23342240.97</v>
      </c>
      <c r="W223" s="24">
        <v>23242668.56</v>
      </c>
      <c r="X223" s="24">
        <v>23242668.56</v>
      </c>
      <c r="Y223" s="24">
        <v>0</v>
      </c>
      <c r="Z223" s="25">
        <v>0.35115368771672684</v>
      </c>
      <c r="AA223" s="24">
        <v>0</v>
      </c>
      <c r="AB223" s="25">
        <v>0</v>
      </c>
      <c r="AC223" s="24">
        <v>0</v>
      </c>
      <c r="AD223" s="19"/>
    </row>
    <row r="224" spans="1:30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 t="s">
        <v>4</v>
      </c>
      <c r="Y224" s="17"/>
      <c r="Z224" s="17"/>
      <c r="AA224" s="17"/>
      <c r="AB224" s="17"/>
      <c r="AC224" s="17"/>
      <c r="AD224" s="19"/>
    </row>
    <row r="225" spans="1:3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8"/>
      <c r="Y225" s="18"/>
      <c r="Z225" s="18"/>
      <c r="AA225" s="18"/>
      <c r="AB225" s="18"/>
      <c r="AC225" s="18"/>
      <c r="AD225" s="19"/>
    </row>
  </sheetData>
  <sheetProtection selectLockedCells="1" selectUnlockedCells="1"/>
  <mergeCells count="34">
    <mergeCell ref="A1:W1"/>
    <mergeCell ref="A2:AA2"/>
    <mergeCell ref="A3:AA3"/>
    <mergeCell ref="A4:A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Y5:Y6"/>
    <mergeCell ref="Z5:Z6"/>
    <mergeCell ref="AA5:AA6"/>
    <mergeCell ref="AB5:AB6"/>
    <mergeCell ref="AC5:AC6"/>
    <mergeCell ref="A223:G223"/>
    <mergeCell ref="A225:W225"/>
  </mergeCells>
  <printOptions/>
  <pageMargins left="0.7868055555555555" right="0.5902777777777778" top="0.5902777777777778" bottom="0.1597222222222222" header="0.5118055555555555" footer="0.5118055555555555"/>
  <pageSetup fitToHeight="200" fitToWidth="1" horizontalDpi="300" verticalDpi="300" orientation="portrait" paperSize="9"/>
  <rowBreaks count="1" manualBreakCount="1">
    <brk id="2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4" sqref="D4"/>
    </sheetView>
  </sheetViews>
  <sheetFormatPr defaultColWidth="9.140625" defaultRowHeight="12.75"/>
  <cols>
    <col min="1" max="1" width="4.57421875" style="26" customWidth="1"/>
    <col min="2" max="2" width="83.140625" style="0" customWidth="1"/>
    <col min="3" max="3" width="19.00390625" style="0" customWidth="1"/>
    <col min="4" max="4" width="18.28125" style="0" customWidth="1"/>
  </cols>
  <sheetData>
    <row r="1" spans="3:5" ht="21" customHeight="1">
      <c r="C1" s="27" t="s">
        <v>397</v>
      </c>
      <c r="D1" s="27"/>
      <c r="E1" s="28"/>
    </row>
    <row r="2" spans="1:3" s="30" customFormat="1" ht="33.75" customHeight="1">
      <c r="A2" s="29" t="s">
        <v>398</v>
      </c>
      <c r="B2" s="29"/>
      <c r="C2" s="29"/>
    </row>
    <row r="3" spans="1:3" s="30" customFormat="1" ht="12.75">
      <c r="A3" s="31"/>
      <c r="B3" s="31"/>
      <c r="C3" s="32" t="s">
        <v>399</v>
      </c>
    </row>
    <row r="4" spans="1:4" s="30" customFormat="1" ht="39.75" customHeight="1">
      <c r="A4" s="33" t="s">
        <v>400</v>
      </c>
      <c r="B4" s="34" t="s">
        <v>401</v>
      </c>
      <c r="C4" s="34" t="s">
        <v>402</v>
      </c>
      <c r="D4" s="35" t="s">
        <v>403</v>
      </c>
    </row>
    <row r="5" spans="1:4" s="30" customFormat="1" ht="12.75">
      <c r="A5" s="36"/>
      <c r="B5" s="37" t="s">
        <v>404</v>
      </c>
      <c r="C5" s="38">
        <f>C6+C9+C12</f>
        <v>23667319.19</v>
      </c>
      <c r="D5" s="38">
        <f>D6+D9+D12</f>
        <v>9632655.82</v>
      </c>
    </row>
    <row r="6" spans="1:4" s="30" customFormat="1" ht="12.75">
      <c r="A6" s="39" t="s">
        <v>405</v>
      </c>
      <c r="B6" s="40" t="s">
        <v>406</v>
      </c>
      <c r="C6" s="38">
        <f>C8</f>
        <v>12750922</v>
      </c>
      <c r="D6" s="38">
        <f>D8</f>
        <v>1700100</v>
      </c>
    </row>
    <row r="7" spans="1:4" s="30" customFormat="1" ht="12.75">
      <c r="A7" s="41"/>
      <c r="B7" s="42" t="s">
        <v>407</v>
      </c>
      <c r="C7" s="43"/>
      <c r="D7" s="44"/>
    </row>
    <row r="8" spans="1:4" s="30" customFormat="1" ht="12.75">
      <c r="A8" s="41" t="s">
        <v>408</v>
      </c>
      <c r="B8" s="45" t="s">
        <v>409</v>
      </c>
      <c r="C8" s="43">
        <v>12750922</v>
      </c>
      <c r="D8" s="43">
        <v>1700100</v>
      </c>
    </row>
    <row r="9" spans="1:4" s="30" customFormat="1" ht="12.75">
      <c r="A9" s="39" t="s">
        <v>410</v>
      </c>
      <c r="B9" s="40" t="s">
        <v>411</v>
      </c>
      <c r="C9" s="38">
        <f>C11</f>
        <v>637636</v>
      </c>
      <c r="D9" s="38">
        <f>D11</f>
        <v>212546</v>
      </c>
    </row>
    <row r="10" spans="1:4" s="30" customFormat="1" ht="12.75">
      <c r="A10" s="41"/>
      <c r="B10" s="42" t="s">
        <v>407</v>
      </c>
      <c r="C10" s="43"/>
      <c r="D10" s="44"/>
    </row>
    <row r="11" spans="1:4" s="30" customFormat="1" ht="12.75">
      <c r="A11" s="41" t="s">
        <v>408</v>
      </c>
      <c r="B11" s="46" t="s">
        <v>412</v>
      </c>
      <c r="C11" s="43">
        <v>637636</v>
      </c>
      <c r="D11" s="43">
        <v>212546</v>
      </c>
    </row>
    <row r="12" spans="1:4" s="30" customFormat="1" ht="12.75">
      <c r="A12" s="39" t="s">
        <v>413</v>
      </c>
      <c r="B12" s="40" t="s">
        <v>414</v>
      </c>
      <c r="C12" s="38">
        <f>C13+C14+C15</f>
        <v>10278761.190000001</v>
      </c>
      <c r="D12" s="38">
        <f>D13+D14+D15</f>
        <v>7720009.82</v>
      </c>
    </row>
    <row r="13" spans="1:4" ht="36" customHeight="1">
      <c r="A13" s="47" t="s">
        <v>408</v>
      </c>
      <c r="B13" s="46" t="s">
        <v>415</v>
      </c>
      <c r="C13" s="43">
        <v>7686541.19</v>
      </c>
      <c r="D13" s="43">
        <v>7686541.19</v>
      </c>
    </row>
    <row r="14" spans="1:4" ht="12.75">
      <c r="A14" s="47" t="s">
        <v>416</v>
      </c>
      <c r="B14" s="46" t="s">
        <v>417</v>
      </c>
      <c r="C14" s="43">
        <v>2357860</v>
      </c>
      <c r="D14" s="43"/>
    </row>
    <row r="15" spans="1:4" ht="12.75">
      <c r="A15" s="47" t="s">
        <v>418</v>
      </c>
      <c r="B15" s="46" t="s">
        <v>419</v>
      </c>
      <c r="C15" s="43">
        <v>234360</v>
      </c>
      <c r="D15" s="43">
        <v>33468.63</v>
      </c>
    </row>
  </sheetData>
  <sheetProtection selectLockedCells="1" selectUnlockedCells="1"/>
  <mergeCells count="2">
    <mergeCell ref="C1:D1"/>
    <mergeCell ref="A2:C2"/>
  </mergeCells>
  <printOptions/>
  <pageMargins left="0.3701388888888889" right="0.20972222222222223" top="0.9840277777777777" bottom="0.9840277777777777" header="0.5118055555555555" footer="0.5118055555555555"/>
  <pageSetup horizontalDpi="300" verticalDpi="300" orientation="portrait" paperSize="9" scale="80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9" sqref="D9"/>
    </sheetView>
  </sheetViews>
  <sheetFormatPr defaultColWidth="9.140625" defaultRowHeight="12.75"/>
  <cols>
    <col min="1" max="1" width="5.7109375" style="48" customWidth="1"/>
    <col min="2" max="2" width="72.28125" style="0" customWidth="1"/>
    <col min="3" max="3" width="18.57421875" style="0" customWidth="1"/>
    <col min="4" max="4" width="15.8515625" style="0" customWidth="1"/>
  </cols>
  <sheetData>
    <row r="1" spans="3:4" ht="16.5" customHeight="1">
      <c r="C1" s="27" t="s">
        <v>420</v>
      </c>
      <c r="D1" s="27"/>
    </row>
    <row r="2" spans="1:4" s="30" customFormat="1" ht="51" customHeight="1">
      <c r="A2" s="29" t="s">
        <v>421</v>
      </c>
      <c r="B2" s="29"/>
      <c r="C2" s="29"/>
      <c r="D2" s="29"/>
    </row>
    <row r="3" spans="1:3" s="30" customFormat="1" ht="12.75">
      <c r="A3" s="31"/>
      <c r="B3" s="31"/>
      <c r="C3" s="49" t="s">
        <v>399</v>
      </c>
    </row>
    <row r="4" spans="1:4" s="30" customFormat="1" ht="42.75" customHeight="1">
      <c r="A4" s="33" t="s">
        <v>400</v>
      </c>
      <c r="B4" s="34" t="s">
        <v>401</v>
      </c>
      <c r="C4" s="34" t="s">
        <v>422</v>
      </c>
      <c r="D4" s="35" t="s">
        <v>403</v>
      </c>
    </row>
    <row r="5" spans="1:4" s="30" customFormat="1" ht="12.75">
      <c r="A5" s="36"/>
      <c r="B5" s="37" t="s">
        <v>404</v>
      </c>
      <c r="C5" s="38">
        <f>C6</f>
        <v>366500</v>
      </c>
      <c r="D5" s="38">
        <f>D6</f>
        <v>366500</v>
      </c>
    </row>
    <row r="6" spans="1:4" s="30" customFormat="1" ht="12.75">
      <c r="A6" s="39" t="s">
        <v>405</v>
      </c>
      <c r="B6" s="40" t="s">
        <v>414</v>
      </c>
      <c r="C6" s="38">
        <f>C8</f>
        <v>366500</v>
      </c>
      <c r="D6" s="38">
        <f>D8</f>
        <v>366500</v>
      </c>
    </row>
    <row r="7" spans="1:4" s="30" customFormat="1" ht="12.75">
      <c r="A7" s="41"/>
      <c r="B7" s="42" t="s">
        <v>407</v>
      </c>
      <c r="C7" s="38"/>
      <c r="D7" s="44"/>
    </row>
    <row r="8" spans="1:4" s="30" customFormat="1" ht="12.75">
      <c r="A8" s="41" t="s">
        <v>408</v>
      </c>
      <c r="B8" s="50" t="s">
        <v>423</v>
      </c>
      <c r="C8" s="43">
        <v>366500</v>
      </c>
      <c r="D8" s="43">
        <v>366500</v>
      </c>
    </row>
    <row r="9" s="30" customFormat="1" ht="12.75">
      <c r="A9" s="49"/>
    </row>
  </sheetData>
  <sheetProtection selectLockedCells="1" selectUnlockedCells="1"/>
  <mergeCells count="2">
    <mergeCell ref="C1:D1"/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C14" sqref="C14"/>
    </sheetView>
  </sheetViews>
  <sheetFormatPr defaultColWidth="9.140625" defaultRowHeight="12.75"/>
  <cols>
    <col min="1" max="1" width="34.00390625" style="0" customWidth="1"/>
    <col min="3" max="3" width="25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14.140625" style="0" customWidth="1"/>
    <col min="8" max="9" width="12.00390625" style="0" customWidth="1"/>
    <col min="10" max="10" width="12.7109375" style="0" customWidth="1"/>
  </cols>
  <sheetData>
    <row r="1" spans="1:10" ht="25.5" customHeight="1">
      <c r="A1" s="27" t="s">
        <v>424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9.5" customHeight="1">
      <c r="A2" s="51" t="s">
        <v>425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 customHeight="1">
      <c r="A3" s="52" t="s">
        <v>426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2.75" customHeight="1">
      <c r="A4" s="53" t="s">
        <v>427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 customHeight="1">
      <c r="A5" s="54" t="s">
        <v>5</v>
      </c>
      <c r="B5" s="55" t="s">
        <v>428</v>
      </c>
      <c r="C5" s="55" t="s">
        <v>429</v>
      </c>
      <c r="D5" s="56" t="s">
        <v>430</v>
      </c>
      <c r="E5" s="56"/>
      <c r="F5" s="56"/>
      <c r="G5" s="57" t="s">
        <v>431</v>
      </c>
      <c r="H5" s="57"/>
      <c r="I5" s="57"/>
      <c r="J5" s="57"/>
    </row>
    <row r="6" spans="1:10" ht="12.75">
      <c r="A6" s="54"/>
      <c r="B6" s="55"/>
      <c r="C6" s="55"/>
      <c r="D6" s="58" t="s">
        <v>432</v>
      </c>
      <c r="E6" s="58" t="s">
        <v>433</v>
      </c>
      <c r="F6" s="55" t="s">
        <v>434</v>
      </c>
      <c r="G6" s="58" t="s">
        <v>432</v>
      </c>
      <c r="H6" s="58" t="s">
        <v>433</v>
      </c>
      <c r="I6" s="55" t="s">
        <v>434</v>
      </c>
      <c r="J6" s="58" t="s">
        <v>435</v>
      </c>
    </row>
    <row r="7" spans="1:10" ht="12.75">
      <c r="A7" s="59">
        <v>1</v>
      </c>
      <c r="B7" s="60">
        <v>2</v>
      </c>
      <c r="C7" s="60">
        <v>3</v>
      </c>
      <c r="D7" s="61">
        <v>4</v>
      </c>
      <c r="E7" s="61">
        <v>6</v>
      </c>
      <c r="F7" s="61">
        <v>12</v>
      </c>
      <c r="G7" s="61">
        <v>14</v>
      </c>
      <c r="H7" s="61">
        <v>16</v>
      </c>
      <c r="I7" s="61">
        <v>22</v>
      </c>
      <c r="J7" s="61">
        <v>23</v>
      </c>
    </row>
    <row r="8" spans="1:10" ht="12.75">
      <c r="A8" s="62" t="s">
        <v>436</v>
      </c>
      <c r="B8" s="63" t="s">
        <v>437</v>
      </c>
      <c r="C8" s="63" t="s">
        <v>438</v>
      </c>
      <c r="D8" s="64">
        <v>13284671.26</v>
      </c>
      <c r="E8" s="64">
        <v>13284671.26</v>
      </c>
      <c r="F8" s="64">
        <v>13284671.26</v>
      </c>
      <c r="G8" s="64">
        <v>2231539.17</v>
      </c>
      <c r="H8" s="64">
        <v>2231539.17</v>
      </c>
      <c r="I8" s="64">
        <v>2231539.17</v>
      </c>
      <c r="J8" s="64">
        <v>0</v>
      </c>
    </row>
    <row r="9" spans="1:10" ht="12.75">
      <c r="A9" s="65" t="s">
        <v>439</v>
      </c>
      <c r="B9" s="66" t="s">
        <v>440</v>
      </c>
      <c r="C9" s="66" t="s">
        <v>438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</row>
    <row r="10" spans="1:10" ht="12.75">
      <c r="A10" s="68" t="s">
        <v>441</v>
      </c>
      <c r="B10" s="66" t="s">
        <v>440</v>
      </c>
      <c r="C10" s="69" t="s">
        <v>442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</row>
    <row r="11" spans="1:10" ht="12.75">
      <c r="A11" s="68" t="s">
        <v>443</v>
      </c>
      <c r="B11" s="66" t="s">
        <v>440</v>
      </c>
      <c r="C11" s="69" t="s">
        <v>444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</row>
    <row r="12" spans="1:10" ht="26.25" customHeight="1">
      <c r="A12" s="65" t="s">
        <v>445</v>
      </c>
      <c r="B12" s="66" t="s">
        <v>446</v>
      </c>
      <c r="C12" s="66" t="s">
        <v>438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</row>
    <row r="13" spans="1:10" ht="12.75">
      <c r="A13" s="65" t="s">
        <v>447</v>
      </c>
      <c r="B13" s="66" t="s">
        <v>448</v>
      </c>
      <c r="C13" s="66" t="s">
        <v>438</v>
      </c>
      <c r="D13" s="67">
        <v>13284671.26</v>
      </c>
      <c r="E13" s="67">
        <v>13284671.26</v>
      </c>
      <c r="F13" s="67">
        <v>13284671.26</v>
      </c>
      <c r="G13" s="67">
        <v>2176652.24</v>
      </c>
      <c r="H13" s="67">
        <v>2176652.24</v>
      </c>
      <c r="I13" s="67">
        <v>2176652.24</v>
      </c>
      <c r="J13" s="67">
        <v>0</v>
      </c>
    </row>
    <row r="14" spans="1:10" ht="12.75">
      <c r="A14" s="65" t="s">
        <v>449</v>
      </c>
      <c r="B14" s="66" t="s">
        <v>450</v>
      </c>
      <c r="C14" s="66"/>
      <c r="D14" s="67">
        <v>-149211803.19</v>
      </c>
      <c r="E14" s="67">
        <v>-149211803.19</v>
      </c>
      <c r="F14" s="67">
        <v>-149211803.19</v>
      </c>
      <c r="G14" s="67">
        <v>-14297760.49</v>
      </c>
      <c r="H14" s="67">
        <v>-14297760.49</v>
      </c>
      <c r="I14" s="67">
        <v>-14297760.49</v>
      </c>
      <c r="J14" s="67">
        <v>0</v>
      </c>
    </row>
    <row r="15" spans="1:10" ht="12.75">
      <c r="A15" s="68" t="s">
        <v>451</v>
      </c>
      <c r="B15" s="66" t="s">
        <v>450</v>
      </c>
      <c r="C15" s="69" t="s">
        <v>452</v>
      </c>
      <c r="D15" s="70">
        <v>0</v>
      </c>
      <c r="E15" s="70">
        <v>0</v>
      </c>
      <c r="F15" s="70">
        <v>0</v>
      </c>
      <c r="G15" s="70">
        <v>-14297760.49</v>
      </c>
      <c r="H15" s="70">
        <v>-14297760.49</v>
      </c>
      <c r="I15" s="70">
        <v>-14297760.49</v>
      </c>
      <c r="J15" s="70">
        <v>0</v>
      </c>
    </row>
    <row r="16" spans="1:10" ht="12.75">
      <c r="A16" s="68" t="s">
        <v>453</v>
      </c>
      <c r="B16" s="66" t="s">
        <v>450</v>
      </c>
      <c r="C16" s="69" t="s">
        <v>454</v>
      </c>
      <c r="D16" s="70">
        <v>-49412443</v>
      </c>
      <c r="E16" s="70">
        <v>-49412443</v>
      </c>
      <c r="F16" s="70">
        <v>-49412443</v>
      </c>
      <c r="G16" s="70">
        <v>0</v>
      </c>
      <c r="H16" s="70">
        <v>0</v>
      </c>
      <c r="I16" s="70">
        <v>0</v>
      </c>
      <c r="J16" s="70">
        <v>0</v>
      </c>
    </row>
    <row r="17" spans="1:10" ht="12.75">
      <c r="A17" s="68" t="s">
        <v>455</v>
      </c>
      <c r="B17" s="66" t="s">
        <v>450</v>
      </c>
      <c r="C17" s="69" t="s">
        <v>456</v>
      </c>
      <c r="D17" s="70">
        <v>-99799360.19</v>
      </c>
      <c r="E17" s="70">
        <v>-99799360.19</v>
      </c>
      <c r="F17" s="70">
        <v>-99799360.19</v>
      </c>
      <c r="G17" s="70">
        <v>0</v>
      </c>
      <c r="H17" s="70">
        <v>0</v>
      </c>
      <c r="I17" s="70">
        <v>0</v>
      </c>
      <c r="J17" s="70">
        <v>0</v>
      </c>
    </row>
    <row r="18" spans="1:10" ht="12.75">
      <c r="A18" s="65" t="s">
        <v>457</v>
      </c>
      <c r="B18" s="66" t="s">
        <v>458</v>
      </c>
      <c r="C18" s="66"/>
      <c r="D18" s="67">
        <v>162496474.45</v>
      </c>
      <c r="E18" s="67">
        <v>162496474.45</v>
      </c>
      <c r="F18" s="67">
        <v>162496474.45</v>
      </c>
      <c r="G18" s="67">
        <v>16529299.66</v>
      </c>
      <c r="H18" s="67">
        <v>16529299.66</v>
      </c>
      <c r="I18" s="67">
        <v>16529299.66</v>
      </c>
      <c r="J18" s="67">
        <v>0</v>
      </c>
    </row>
    <row r="19" spans="1:10" ht="12.75">
      <c r="A19" s="68" t="s">
        <v>459</v>
      </c>
      <c r="B19" s="66" t="s">
        <v>458</v>
      </c>
      <c r="C19" s="69" t="s">
        <v>460</v>
      </c>
      <c r="D19" s="70">
        <v>0</v>
      </c>
      <c r="E19" s="70">
        <v>0</v>
      </c>
      <c r="F19" s="70">
        <v>0</v>
      </c>
      <c r="G19" s="70">
        <v>16529299.66</v>
      </c>
      <c r="H19" s="70">
        <v>16529299.66</v>
      </c>
      <c r="I19" s="70">
        <v>16529299.66</v>
      </c>
      <c r="J19" s="70">
        <v>0</v>
      </c>
    </row>
    <row r="20" spans="1:10" ht="12.75">
      <c r="A20" s="68" t="s">
        <v>461</v>
      </c>
      <c r="B20" s="66" t="s">
        <v>458</v>
      </c>
      <c r="C20" s="69" t="s">
        <v>462</v>
      </c>
      <c r="D20" s="70">
        <v>49894584</v>
      </c>
      <c r="E20" s="70">
        <v>49894584</v>
      </c>
      <c r="F20" s="70">
        <v>49894584</v>
      </c>
      <c r="G20" s="70">
        <v>0</v>
      </c>
      <c r="H20" s="70">
        <v>0</v>
      </c>
      <c r="I20" s="70">
        <v>0</v>
      </c>
      <c r="J20" s="70">
        <v>0</v>
      </c>
    </row>
    <row r="21" spans="1:10" ht="12.75">
      <c r="A21" s="68" t="s">
        <v>463</v>
      </c>
      <c r="B21" s="66" t="s">
        <v>458</v>
      </c>
      <c r="C21" s="69" t="s">
        <v>464</v>
      </c>
      <c r="D21" s="70">
        <v>112601890.45</v>
      </c>
      <c r="E21" s="70">
        <v>112601890.45</v>
      </c>
      <c r="F21" s="70">
        <v>112601890.45</v>
      </c>
      <c r="G21" s="70">
        <v>0</v>
      </c>
      <c r="H21" s="70">
        <v>0</v>
      </c>
      <c r="I21" s="70">
        <v>0</v>
      </c>
      <c r="J21" s="70">
        <v>0</v>
      </c>
    </row>
  </sheetData>
  <sheetProtection selectLockedCells="1" selectUnlockedCells="1"/>
  <mergeCells count="9">
    <mergeCell ref="A1:J1"/>
    <mergeCell ref="A2:J2"/>
    <mergeCell ref="A3:J3"/>
    <mergeCell ref="A4:J4"/>
    <mergeCell ref="A5:A6"/>
    <mergeCell ref="B5:B6"/>
    <mergeCell ref="C5:C6"/>
    <mergeCell ref="D5:F5"/>
    <mergeCell ref="G5:J5"/>
  </mergeCells>
  <printOptions/>
  <pageMargins left="0.65" right="0.1597222222222222" top="0.1597222222222222" bottom="0.1597222222222222" header="0.5118055555555555" footer="0.5118055555555555"/>
  <pageSetup horizontalDpi="300" verticalDpi="3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31" sqref="B31"/>
    </sheetView>
  </sheetViews>
  <sheetFormatPr defaultColWidth="9.140625" defaultRowHeight="12.75"/>
  <cols>
    <col min="1" max="1" width="4.8515625" style="26" customWidth="1"/>
    <col min="2" max="2" width="30.7109375" style="26" customWidth="1"/>
    <col min="3" max="3" width="50.140625" style="71" customWidth="1"/>
    <col min="4" max="4" width="15.28125" style="26" customWidth="1"/>
    <col min="5" max="5" width="12.57421875" style="26" customWidth="1"/>
    <col min="6" max="16384" width="9.140625" style="26" customWidth="1"/>
  </cols>
  <sheetData>
    <row r="1" spans="2:5" s="26" customFormat="1" ht="15.75" customHeight="1">
      <c r="B1" s="30"/>
      <c r="D1" s="72" t="s">
        <v>465</v>
      </c>
      <c r="E1" s="72"/>
    </row>
    <row r="2" spans="1:5" ht="12.75" customHeight="1">
      <c r="A2" s="73" t="s">
        <v>466</v>
      </c>
      <c r="B2" s="73"/>
      <c r="C2" s="73"/>
      <c r="D2" s="73"/>
      <c r="E2" s="73"/>
    </row>
    <row r="3" spans="1:5" ht="12.75" customHeight="1">
      <c r="A3" s="73" t="s">
        <v>467</v>
      </c>
      <c r="B3" s="73"/>
      <c r="C3" s="73"/>
      <c r="D3" s="73"/>
      <c r="E3" s="73"/>
    </row>
    <row r="4" spans="1:5" ht="12.75" customHeight="1">
      <c r="A4" s="73" t="s">
        <v>468</v>
      </c>
      <c r="B4" s="73"/>
      <c r="C4" s="73"/>
      <c r="D4" s="73"/>
      <c r="E4" s="73"/>
    </row>
    <row r="5" spans="1:5" ht="12.75" customHeight="1">
      <c r="A5" s="73" t="s">
        <v>469</v>
      </c>
      <c r="B5" s="73"/>
      <c r="C5" s="73"/>
      <c r="D5" s="73"/>
      <c r="E5" s="73"/>
    </row>
    <row r="7" spans="1:5" ht="33.75" customHeight="1">
      <c r="A7" s="74" t="s">
        <v>470</v>
      </c>
      <c r="B7" s="75" t="s">
        <v>471</v>
      </c>
      <c r="C7" s="76" t="s">
        <v>472</v>
      </c>
      <c r="D7" s="74" t="s">
        <v>213</v>
      </c>
      <c r="E7" s="77" t="s">
        <v>215</v>
      </c>
    </row>
    <row r="8" spans="1:5" ht="13.5" customHeight="1" hidden="1">
      <c r="A8" s="74"/>
      <c r="B8" s="75"/>
      <c r="C8" s="76"/>
      <c r="D8" s="74"/>
      <c r="E8" s="77"/>
    </row>
    <row r="9" spans="1:5" ht="16.5" customHeight="1" hidden="1">
      <c r="A9" s="74"/>
      <c r="B9" s="75"/>
      <c r="C9" s="76"/>
      <c r="D9" s="74"/>
      <c r="E9" s="77"/>
    </row>
    <row r="10" spans="1:5" ht="12.75">
      <c r="A10" s="78" t="s">
        <v>473</v>
      </c>
      <c r="B10" s="79" t="s">
        <v>474</v>
      </c>
      <c r="C10" s="80"/>
      <c r="D10" s="81">
        <v>1</v>
      </c>
      <c r="E10" s="78">
        <v>2</v>
      </c>
    </row>
    <row r="11" spans="1:5" s="87" customFormat="1" ht="12.75">
      <c r="A11" s="82"/>
      <c r="B11" s="83"/>
      <c r="C11" s="84" t="s">
        <v>475</v>
      </c>
      <c r="D11" s="85">
        <v>300000</v>
      </c>
      <c r="E11" s="86">
        <f>E12</f>
        <v>76158.76000000001</v>
      </c>
    </row>
    <row r="12" spans="1:5" ht="12.75" customHeight="1">
      <c r="A12" s="88"/>
      <c r="B12" s="89" t="s">
        <v>476</v>
      </c>
      <c r="C12" s="90" t="s">
        <v>477</v>
      </c>
      <c r="D12" s="91">
        <v>300000</v>
      </c>
      <c r="E12" s="92">
        <f>E13</f>
        <v>76158.76000000001</v>
      </c>
    </row>
    <row r="13" spans="1:5" ht="12.75" customHeight="1">
      <c r="A13" s="88"/>
      <c r="B13" s="89" t="s">
        <v>478</v>
      </c>
      <c r="C13" s="90" t="s">
        <v>479</v>
      </c>
      <c r="D13" s="91">
        <v>300000</v>
      </c>
      <c r="E13" s="92">
        <f>E14</f>
        <v>76158.76000000001</v>
      </c>
    </row>
    <row r="14" spans="1:5" ht="12.75" customHeight="1">
      <c r="A14" s="88"/>
      <c r="B14" s="89" t="s">
        <v>480</v>
      </c>
      <c r="C14" s="90" t="s">
        <v>481</v>
      </c>
      <c r="D14" s="91">
        <v>300000</v>
      </c>
      <c r="E14" s="92">
        <f>E15</f>
        <v>76158.76000000001</v>
      </c>
    </row>
    <row r="15" spans="1:5" ht="12.75" customHeight="1">
      <c r="A15" s="88"/>
      <c r="B15" s="89" t="s">
        <v>482</v>
      </c>
      <c r="C15" s="90" t="s">
        <v>483</v>
      </c>
      <c r="D15" s="91">
        <v>300000</v>
      </c>
      <c r="E15" s="92">
        <f>E16</f>
        <v>76158.76000000001</v>
      </c>
    </row>
    <row r="16" spans="1:5" ht="12.75" customHeight="1">
      <c r="A16" s="88"/>
      <c r="B16" s="89" t="s">
        <v>484</v>
      </c>
      <c r="C16" s="90" t="s">
        <v>485</v>
      </c>
      <c r="D16" s="91">
        <f>D17+D18+D19+D20+D21</f>
        <v>300000</v>
      </c>
      <c r="E16" s="91">
        <f>E17+E18+E19+E20+E21</f>
        <v>76158.76000000001</v>
      </c>
    </row>
    <row r="17" spans="1:5" ht="12.75" customHeight="1">
      <c r="A17" s="88">
        <v>1</v>
      </c>
      <c r="B17" s="89" t="s">
        <v>486</v>
      </c>
      <c r="C17" s="93" t="s">
        <v>487</v>
      </c>
      <c r="D17" s="91">
        <v>47380</v>
      </c>
      <c r="E17" s="91">
        <v>47380</v>
      </c>
    </row>
    <row r="18" spans="1:5" ht="12.75" customHeight="1">
      <c r="A18" s="94"/>
      <c r="B18" s="89" t="s">
        <v>488</v>
      </c>
      <c r="C18" s="93" t="s">
        <v>489</v>
      </c>
      <c r="D18" s="91">
        <v>2228.76</v>
      </c>
      <c r="E18" s="91">
        <v>2228.76</v>
      </c>
    </row>
    <row r="19" spans="1:5" ht="12.75" customHeight="1">
      <c r="A19" s="95"/>
      <c r="B19" s="89" t="s">
        <v>490</v>
      </c>
      <c r="C19" s="90" t="s">
        <v>485</v>
      </c>
      <c r="D19" s="96">
        <v>223841.24</v>
      </c>
      <c r="E19" s="96">
        <v>0</v>
      </c>
    </row>
    <row r="20" spans="1:5" ht="12.75" customHeight="1">
      <c r="A20" s="97"/>
      <c r="B20" s="89" t="s">
        <v>490</v>
      </c>
      <c r="C20" s="98" t="s">
        <v>491</v>
      </c>
      <c r="D20" s="99">
        <v>20500</v>
      </c>
      <c r="E20" s="99">
        <v>20500</v>
      </c>
    </row>
    <row r="21" spans="1:5" ht="12.75" customHeight="1">
      <c r="A21" s="100"/>
      <c r="B21" s="101" t="s">
        <v>492</v>
      </c>
      <c r="C21" s="102" t="s">
        <v>493</v>
      </c>
      <c r="D21" s="103">
        <v>6050</v>
      </c>
      <c r="E21" s="103">
        <v>6050</v>
      </c>
    </row>
    <row r="22" ht="12.75" customHeight="1"/>
    <row r="23" ht="12.75" customHeight="1">
      <c r="D23" s="104"/>
    </row>
    <row r="24" ht="12.75" customHeight="1"/>
    <row r="25" ht="12.75" customHeight="1">
      <c r="D25" s="104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sheetProtection selectLockedCells="1" selectUnlockedCells="1"/>
  <mergeCells count="10">
    <mergeCell ref="D1:E1"/>
    <mergeCell ref="A2:E2"/>
    <mergeCell ref="A3:E3"/>
    <mergeCell ref="A4:E4"/>
    <mergeCell ref="A5:E5"/>
    <mergeCell ref="A7:A9"/>
    <mergeCell ref="B7:B9"/>
    <mergeCell ref="C7:C9"/>
    <mergeCell ref="D7:D9"/>
    <mergeCell ref="E7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H16" sqref="H16"/>
    </sheetView>
  </sheetViews>
  <sheetFormatPr defaultColWidth="9.140625" defaultRowHeight="12.75"/>
  <cols>
    <col min="1" max="1" width="5.28125" style="0" customWidth="1"/>
    <col min="2" max="2" width="34.8515625" style="0" customWidth="1"/>
    <col min="3" max="3" width="20.140625" style="0" customWidth="1"/>
    <col min="4" max="4" width="22.00390625" style="0" customWidth="1"/>
  </cols>
  <sheetData>
    <row r="1" spans="1:4" ht="15.75" customHeight="1">
      <c r="A1" s="27" t="s">
        <v>494</v>
      </c>
      <c r="B1" s="27"/>
      <c r="C1" s="27"/>
      <c r="D1" s="27"/>
    </row>
    <row r="2" spans="1:4" ht="44.25" customHeight="1">
      <c r="A2" s="105" t="s">
        <v>495</v>
      </c>
      <c r="B2" s="105"/>
      <c r="C2" s="105"/>
      <c r="D2" s="105"/>
    </row>
    <row r="3" ht="12.75">
      <c r="A3" s="106"/>
    </row>
    <row r="4" spans="1:4" ht="33" customHeight="1">
      <c r="A4" s="107" t="s">
        <v>400</v>
      </c>
      <c r="B4" s="108" t="s">
        <v>496</v>
      </c>
      <c r="C4" s="109" t="s">
        <v>497</v>
      </c>
      <c r="D4" s="110" t="s">
        <v>498</v>
      </c>
    </row>
    <row r="5" spans="1:4" ht="21.75" customHeight="1">
      <c r="A5" s="111">
        <v>1</v>
      </c>
      <c r="B5" s="112" t="s">
        <v>499</v>
      </c>
      <c r="C5" s="113">
        <v>8</v>
      </c>
      <c r="D5" s="114">
        <v>465546</v>
      </c>
    </row>
    <row r="6" spans="1:4" ht="29.25" customHeight="1">
      <c r="A6" s="111">
        <v>2</v>
      </c>
      <c r="B6" s="112" t="s">
        <v>500</v>
      </c>
      <c r="C6" s="113">
        <v>74</v>
      </c>
      <c r="D6" s="114">
        <v>4421185</v>
      </c>
    </row>
    <row r="7" spans="1:4" ht="29.25" customHeight="1">
      <c r="A7" s="111">
        <v>3</v>
      </c>
      <c r="B7" s="112" t="s">
        <v>501</v>
      </c>
      <c r="C7" s="113">
        <v>34</v>
      </c>
      <c r="D7" s="114">
        <v>477792</v>
      </c>
    </row>
    <row r="8" spans="1:4" ht="32.25" customHeight="1">
      <c r="A8" s="111">
        <v>4</v>
      </c>
      <c r="B8" s="112" t="s">
        <v>502</v>
      </c>
      <c r="C8" s="113">
        <v>26</v>
      </c>
      <c r="D8" s="114">
        <v>2278400</v>
      </c>
    </row>
    <row r="9" spans="1:4" ht="27" customHeight="1">
      <c r="A9" s="111">
        <v>5</v>
      </c>
      <c r="B9" s="112" t="s">
        <v>503</v>
      </c>
      <c r="C9" s="113">
        <v>25</v>
      </c>
      <c r="D9" s="114">
        <v>663200</v>
      </c>
    </row>
    <row r="10" spans="1:4" ht="29.25" customHeight="1">
      <c r="A10" s="111">
        <v>6</v>
      </c>
      <c r="B10" s="112" t="s">
        <v>504</v>
      </c>
      <c r="C10" s="113">
        <v>4</v>
      </c>
      <c r="D10" s="114">
        <v>154629</v>
      </c>
    </row>
    <row r="11" spans="1:4" ht="27" customHeight="1">
      <c r="A11" s="111">
        <v>7</v>
      </c>
      <c r="B11" s="112" t="s">
        <v>505</v>
      </c>
      <c r="C11" s="113">
        <v>24</v>
      </c>
      <c r="D11" s="114">
        <v>689444</v>
      </c>
    </row>
    <row r="12" spans="1:4" ht="27" customHeight="1">
      <c r="A12" s="111">
        <v>8</v>
      </c>
      <c r="B12" s="115" t="s">
        <v>506</v>
      </c>
      <c r="C12" s="113">
        <v>22</v>
      </c>
      <c r="D12" s="114">
        <v>585100</v>
      </c>
    </row>
    <row r="13" spans="1:4" ht="27" customHeight="1">
      <c r="A13" s="111">
        <v>9</v>
      </c>
      <c r="B13" s="116" t="s">
        <v>507</v>
      </c>
      <c r="C13" s="117">
        <v>9</v>
      </c>
      <c r="D13" s="118">
        <v>319840</v>
      </c>
    </row>
    <row r="14" ht="12.75">
      <c r="A14" s="106"/>
    </row>
  </sheetData>
  <sheetProtection selectLockedCells="1" selectUnlockedCells="1"/>
  <mergeCells count="2">
    <mergeCell ref="A1:D1"/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Годунова Н.Е.</cp:lastModifiedBy>
  <cp:lastPrinted>2013-04-16T06:14:04Z</cp:lastPrinted>
  <dcterms:created xsi:type="dcterms:W3CDTF">2013-04-03T04:33:46Z</dcterms:created>
  <dcterms:modified xsi:type="dcterms:W3CDTF">2013-04-16T06:14:10Z</dcterms:modified>
  <cp:category/>
  <cp:version/>
  <cp:contentType/>
  <cp:contentStatus/>
</cp:coreProperties>
</file>