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670" activeTab="0"/>
  </bookViews>
  <sheets>
    <sheet name="фкр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<sst xmlns="http://schemas.openxmlformats.org/spreadsheetml/2006/main" count="75" uniqueCount="50">
  <si>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</si>
  <si>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</si>
  <si>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</si>
  <si>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</si>
  <si>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</si>
  <si>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</si>
  <si>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</si>
  <si>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</si>
  <si>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</si>
  <si>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</si>
  <si>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</si>
  <si>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Жилищное хозяйство</t>
  </si>
  <si>
    <t>Благоустройство</t>
  </si>
  <si>
    <t xml:space="preserve">Культура и кинематография 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</si>
  <si>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</si>
  <si>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</si>
  <si>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</si>
  <si>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</si>
  <si>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</si>
  <si>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</si>
  <si>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</si>
  <si>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( в рублях)</t>
  </si>
  <si>
    <t>Раздел</t>
  </si>
  <si>
    <t>Подраздел</t>
  </si>
  <si>
    <t>1</t>
  </si>
  <si>
    <t>2</t>
  </si>
  <si>
    <t>3</t>
  </si>
  <si>
    <t>ВСЕГО:</t>
  </si>
  <si>
    <t>01</t>
  </si>
  <si>
    <t>02</t>
  </si>
  <si>
    <t>03</t>
  </si>
  <si>
    <t>12</t>
  </si>
  <si>
    <t>13</t>
  </si>
  <si>
    <t>04</t>
  </si>
  <si>
    <t>05</t>
  </si>
  <si>
    <t>08</t>
  </si>
  <si>
    <t>11</t>
  </si>
  <si>
    <t xml:space="preserve">Жилищно-коммунальное хозяйство </t>
  </si>
  <si>
    <t>09</t>
  </si>
  <si>
    <t>10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</si>
  <si>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</si>
  <si>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06</t>
  </si>
  <si>
    <t>Физическая культура</t>
  </si>
  <si>
    <t>Дорожное хозяйство</t>
  </si>
  <si>
    <t>Коммунальное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</si>
  <si>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</si>
  <si>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</si>
  <si>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Расходы бюджета  муниципального образованиягородского поселения "Город Кременки" на 2013 год и на плановый период 2014 и 2015 годов по разделам и подразделам функциональной классификации расходов бюджетов Российской Федерации </t>
  </si>
  <si>
    <t>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</si>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</sst>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2"/>
      <name val="Times New Roman"/>
      <family val="0"/>
    </font>
    <font>
      <sz val="8"/>
      <name val="Times New Roman"/>
      <family val="0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4" fillId="0" borderId="0" xfId="0" applyNumberFormat="1" applyFont="1" applyBorder="1" applyAlignment="1">
      <alignment wrapText="1"/>
    </xf>
    <xf numFmtId="49" fontId="5" fillId="0" borderId="1" xfId="0" applyNumberFormat="1" applyFont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1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 applyProtection="1">
      <alignment horizontal="right" vertical="top"/>
      <protection/>
    </xf>
    <xf numFmtId="3" fontId="5" fillId="0" borderId="1" xfId="0" applyNumberFormat="1" applyFont="1" applyBorder="1" applyAlignment="1" applyProtection="1">
      <alignment horizontal="right" vertical="top"/>
      <protection/>
    </xf>
    <xf numFmtId="3" fontId="10" fillId="0" borderId="1" xfId="19" applyNumberFormat="1" applyFont="1" applyBorder="1" applyAlignment="1" applyProtection="1">
      <alignment vertical="top"/>
      <protection/>
    </xf>
    <xf numFmtId="3" fontId="5" fillId="0" borderId="1" xfId="19" applyNumberFormat="1" applyFont="1" applyBorder="1" applyAlignment="1" applyProtection="1">
      <alignment vertical="top"/>
      <protection/>
    </xf>
    <xf numFmtId="3" fontId="5" fillId="0" borderId="1" xfId="19" applyNumberFormat="1" applyFont="1" applyBorder="1" applyAlignment="1" applyProtection="1">
      <alignment horizontal="right" vertical="top"/>
      <protection/>
    </xf>
    <xf numFmtId="3" fontId="10" fillId="0" borderId="1" xfId="19" applyNumberFormat="1" applyFont="1" applyBorder="1" applyAlignment="1" applyProtection="1">
      <alignment vertical="top"/>
      <protection/>
    </xf>
    <xf numFmtId="3" fontId="7" fillId="0" borderId="1" xfId="0" applyNumberFormat="1" applyFont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3" fontId="12" fillId="0" borderId="1" xfId="19" applyNumberFormat="1" applyFont="1" applyBorder="1" applyAlignment="1" applyProtection="1">
      <alignment vertical="top"/>
      <protection/>
    </xf>
    <xf numFmtId="49" fontId="5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17" applyNumberFormat="1" applyFont="1" applyBorder="1" applyAlignment="1" applyProtection="1">
      <alignment horizontal="center" vertical="top" wrapText="1"/>
      <protection/>
    </xf>
    <xf numFmtId="0" fontId="0" fillId="0" borderId="1" xfId="0" applyBorder="1" applyAlignment="1">
      <alignment horizontal="center"/>
    </xf>
    <xf numFmtId="1" fontId="4" fillId="0" borderId="0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 applyProtection="1">
      <alignment horizontal="center" vertical="top"/>
      <protection/>
    </xf>
    <xf numFmtId="49" fontId="5" fillId="0" borderId="1" xfId="17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1" fontId="13" fillId="0" borderId="0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horizontal="left" vertical="top" wrapText="1"/>
    </xf>
    <xf numFmtId="49" fontId="5" fillId="0" borderId="1" xfId="17" applyNumberFormat="1" applyFont="1" applyBorder="1" applyAlignment="1" applyProtection="1">
      <alignment horizontal="left" vertical="top" wrapText="1"/>
      <protection/>
    </xf>
    <xf numFmtId="0" fontId="5" fillId="0" borderId="1" xfId="17" applyFont="1" applyBorder="1" applyAlignment="1">
      <alignment horizontal="left" vertical="top" wrapText="1"/>
      <protection/>
    </xf>
    <xf numFmtId="1" fontId="2" fillId="0" borderId="0" xfId="0" applyNumberFormat="1" applyFont="1" applyAlignment="1" applyProtection="1">
      <alignment horizontal="center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 horizontal="left" vertical="top" wrapText="1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49" fontId="5" fillId="0" borderId="3" xfId="0" applyNumberFormat="1" applyFont="1" applyBorder="1" applyAlignment="1" applyProtection="1">
      <alignment horizontal="left" vertical="top" wrapText="1"/>
      <protection/>
    </xf>
    <xf numFmtId="49" fontId="5" fillId="0" borderId="4" xfId="0" applyNumberFormat="1" applyFont="1" applyBorder="1" applyAlignment="1" applyProtection="1">
      <alignment horizontal="left" vertical="top" wrapText="1"/>
      <protection/>
    </xf>
    <xf numFmtId="0" fontId="4" fillId="0" borderId="1" xfId="17" applyFont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_Книга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I14" sqref="I14"/>
    </sheetView>
  </sheetViews>
  <sheetFormatPr defaultColWidth="9.00390625" defaultRowHeight="15.75"/>
  <cols>
    <col min="1" max="1" width="4.75390625" style="0" customWidth="1"/>
    <col min="2" max="2" width="5.25390625" style="22" customWidth="1"/>
    <col min="6" max="6" width="18.375" style="0" customWidth="1"/>
    <col min="7" max="9" width="13.625" style="0" customWidth="1"/>
  </cols>
  <sheetData>
    <row r="1" spans="1:9" ht="16.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59.25" customHeight="1">
      <c r="A2" s="31" t="s">
        <v>47</v>
      </c>
      <c r="B2" s="31"/>
      <c r="C2" s="31"/>
      <c r="D2" s="31"/>
      <c r="E2" s="31"/>
      <c r="F2" s="31"/>
      <c r="G2" s="31"/>
      <c r="H2" s="31"/>
      <c r="I2" s="31"/>
    </row>
    <row r="3" spans="1:9" ht="16.5" customHeight="1">
      <c r="A3" s="1"/>
      <c r="B3" s="19"/>
      <c r="C3" s="1"/>
      <c r="D3" s="1"/>
      <c r="E3" s="1"/>
      <c r="F3" s="1"/>
      <c r="I3" s="23" t="s">
        <v>21</v>
      </c>
    </row>
    <row r="4" spans="1:9" ht="54.75" customHeight="1">
      <c r="A4" s="2" t="s">
        <v>22</v>
      </c>
      <c r="B4" s="2" t="s">
        <v>23</v>
      </c>
      <c r="C4" s="33" t="s">
        <v>0</v>
      </c>
      <c r="D4" s="34"/>
      <c r="E4" s="34"/>
      <c r="F4" s="35"/>
      <c r="G4" s="3">
        <v>2013</v>
      </c>
      <c r="H4" s="3">
        <v>2014</v>
      </c>
      <c r="I4" s="3">
        <v>2015</v>
      </c>
    </row>
    <row r="5" spans="1:9" ht="15.75">
      <c r="A5" s="4" t="s">
        <v>24</v>
      </c>
      <c r="B5" s="4" t="s">
        <v>25</v>
      </c>
      <c r="C5" s="33" t="s">
        <v>26</v>
      </c>
      <c r="D5" s="36"/>
      <c r="E5" s="36"/>
      <c r="F5" s="37"/>
      <c r="G5" s="5">
        <v>4</v>
      </c>
      <c r="H5" s="5">
        <v>5</v>
      </c>
      <c r="I5" s="5">
        <v>6</v>
      </c>
    </row>
    <row r="6" spans="1:11" ht="16.5">
      <c r="A6" s="32" t="s">
        <v>27</v>
      </c>
      <c r="B6" s="32"/>
      <c r="C6" s="32"/>
      <c r="D6" s="32"/>
      <c r="E6" s="32"/>
      <c r="F6" s="32"/>
      <c r="G6" s="6">
        <f>G7+G12+G14+G17+G20+G24+G26+G29+G31+G33</f>
        <v>49894584</v>
      </c>
      <c r="H6" s="6">
        <f>H7+H12+H14+H17+H20+H24+H26+H29+H31+H33</f>
        <v>49808013</v>
      </c>
      <c r="I6" s="6">
        <f>I7+I12+I14+I17+I20+I24+I26+I29+I31+I33</f>
        <v>49282469</v>
      </c>
      <c r="K6" s="14"/>
    </row>
    <row r="7" spans="1:9" ht="15.75">
      <c r="A7" s="16" t="s">
        <v>28</v>
      </c>
      <c r="B7" s="24" t="s">
        <v>1</v>
      </c>
      <c r="C7" s="25"/>
      <c r="D7" s="25"/>
      <c r="E7" s="25"/>
      <c r="F7" s="25"/>
      <c r="G7" s="7">
        <f>G8+G9+G10+G11</f>
        <v>17011356</v>
      </c>
      <c r="H7" s="7">
        <f>H8+H9+H10+H11</f>
        <v>17011356</v>
      </c>
      <c r="I7" s="7">
        <f>I8+I9+I10+I11</f>
        <v>17011356</v>
      </c>
    </row>
    <row r="8" spans="1:9" ht="37.5" customHeight="1">
      <c r="A8" s="16" t="s">
        <v>28</v>
      </c>
      <c r="B8" s="20" t="s">
        <v>30</v>
      </c>
      <c r="C8" s="29" t="s">
        <v>40</v>
      </c>
      <c r="D8" s="30"/>
      <c r="E8" s="30"/>
      <c r="F8" s="30"/>
      <c r="G8" s="8">
        <v>160000</v>
      </c>
      <c r="H8" s="8">
        <v>160000</v>
      </c>
      <c r="I8" s="8">
        <v>160000</v>
      </c>
    </row>
    <row r="9" spans="1:9" ht="53.25" customHeight="1">
      <c r="A9" s="16" t="s">
        <v>28</v>
      </c>
      <c r="B9" s="20" t="s">
        <v>33</v>
      </c>
      <c r="C9" s="29" t="s">
        <v>2</v>
      </c>
      <c r="D9" s="30"/>
      <c r="E9" s="30"/>
      <c r="F9" s="30"/>
      <c r="G9" s="8">
        <v>15279306</v>
      </c>
      <c r="H9" s="8">
        <v>15279306</v>
      </c>
      <c r="I9" s="8">
        <v>15279306</v>
      </c>
    </row>
    <row r="10" spans="1:9" ht="15.75">
      <c r="A10" s="16" t="s">
        <v>28</v>
      </c>
      <c r="B10" s="20" t="s">
        <v>36</v>
      </c>
      <c r="C10" s="29" t="s">
        <v>3</v>
      </c>
      <c r="D10" s="30"/>
      <c r="E10" s="30"/>
      <c r="F10" s="30"/>
      <c r="G10" s="8">
        <v>300000</v>
      </c>
      <c r="H10" s="8">
        <v>300000</v>
      </c>
      <c r="I10" s="8">
        <v>300000</v>
      </c>
    </row>
    <row r="11" spans="1:9" ht="15.75">
      <c r="A11" s="16" t="s">
        <v>28</v>
      </c>
      <c r="B11" s="20" t="s">
        <v>32</v>
      </c>
      <c r="C11" s="29" t="s">
        <v>4</v>
      </c>
      <c r="D11" s="30"/>
      <c r="E11" s="30"/>
      <c r="F11" s="30"/>
      <c r="G11" s="8">
        <v>1272050</v>
      </c>
      <c r="H11" s="8">
        <v>1272050</v>
      </c>
      <c r="I11" s="8">
        <v>1272050</v>
      </c>
    </row>
    <row r="12" spans="1:9" ht="15.75">
      <c r="A12" s="16" t="s">
        <v>29</v>
      </c>
      <c r="B12" s="24" t="s">
        <v>5</v>
      </c>
      <c r="C12" s="25"/>
      <c r="D12" s="25"/>
      <c r="E12" s="25"/>
      <c r="F12" s="25"/>
      <c r="G12" s="13">
        <f>G13</f>
        <v>637636</v>
      </c>
      <c r="H12" s="13">
        <f>H13</f>
        <v>651065</v>
      </c>
      <c r="I12" s="13">
        <f>I13</f>
        <v>648154</v>
      </c>
    </row>
    <row r="13" spans="1:9" ht="15.75">
      <c r="A13" s="16" t="s">
        <v>29</v>
      </c>
      <c r="B13" s="20" t="s">
        <v>30</v>
      </c>
      <c r="C13" s="38" t="s">
        <v>6</v>
      </c>
      <c r="D13" s="39"/>
      <c r="E13" s="39"/>
      <c r="F13" s="40"/>
      <c r="G13" s="8">
        <v>637636</v>
      </c>
      <c r="H13" s="8">
        <v>651065</v>
      </c>
      <c r="I13" s="8">
        <v>648154</v>
      </c>
    </row>
    <row r="14" spans="1:9" ht="31.5" customHeight="1">
      <c r="A14" s="16"/>
      <c r="B14" s="24" t="s">
        <v>7</v>
      </c>
      <c r="C14" s="25"/>
      <c r="D14" s="25"/>
      <c r="E14" s="25"/>
      <c r="F14" s="25"/>
      <c r="G14" s="13">
        <f>G15+G16</f>
        <v>888400</v>
      </c>
      <c r="H14" s="13">
        <f>H15+H16</f>
        <v>888400</v>
      </c>
      <c r="I14" s="13">
        <f>I15+I16</f>
        <v>888400</v>
      </c>
    </row>
    <row r="15" spans="1:9" ht="39.75" customHeight="1">
      <c r="A15" s="16" t="s">
        <v>30</v>
      </c>
      <c r="B15" s="20" t="s">
        <v>38</v>
      </c>
      <c r="C15" s="38" t="s">
        <v>8</v>
      </c>
      <c r="D15" s="39"/>
      <c r="E15" s="39"/>
      <c r="F15" s="40"/>
      <c r="G15" s="8">
        <v>448000</v>
      </c>
      <c r="H15" s="8">
        <v>448000</v>
      </c>
      <c r="I15" s="8">
        <v>448000</v>
      </c>
    </row>
    <row r="16" spans="1:9" ht="27" customHeight="1">
      <c r="A16" s="16" t="s">
        <v>30</v>
      </c>
      <c r="B16" s="20" t="s">
        <v>48</v>
      </c>
      <c r="C16" s="38" t="s">
        <v>49</v>
      </c>
      <c r="D16" s="39"/>
      <c r="E16" s="39"/>
      <c r="F16" s="40"/>
      <c r="G16" s="8">
        <v>440400</v>
      </c>
      <c r="H16" s="8">
        <v>440400</v>
      </c>
      <c r="I16" s="8">
        <v>440400</v>
      </c>
    </row>
    <row r="17" spans="1:9" ht="15.75">
      <c r="A17" s="16" t="s">
        <v>33</v>
      </c>
      <c r="B17" s="24" t="s">
        <v>9</v>
      </c>
      <c r="C17" s="24"/>
      <c r="D17" s="24"/>
      <c r="E17" s="24"/>
      <c r="F17" s="24"/>
      <c r="G17" s="9">
        <f>G18+G19</f>
        <v>3800000</v>
      </c>
      <c r="H17" s="9">
        <f>H18+H19</f>
        <v>3800000</v>
      </c>
      <c r="I17" s="9">
        <f>I18+I19</f>
        <v>3500000</v>
      </c>
    </row>
    <row r="18" spans="1:9" ht="16.5">
      <c r="A18" s="16" t="s">
        <v>33</v>
      </c>
      <c r="B18" s="21" t="s">
        <v>38</v>
      </c>
      <c r="C18" s="26" t="s">
        <v>43</v>
      </c>
      <c r="D18" s="41"/>
      <c r="E18" s="41"/>
      <c r="F18" s="41"/>
      <c r="G18" s="15">
        <v>3000000</v>
      </c>
      <c r="H18" s="15">
        <v>3000000</v>
      </c>
      <c r="I18" s="15">
        <v>3000000</v>
      </c>
    </row>
    <row r="19" spans="1:9" ht="16.5">
      <c r="A19" s="17" t="s">
        <v>33</v>
      </c>
      <c r="B19" s="21" t="s">
        <v>31</v>
      </c>
      <c r="C19" s="26" t="s">
        <v>10</v>
      </c>
      <c r="D19" s="41"/>
      <c r="E19" s="41"/>
      <c r="F19" s="41"/>
      <c r="G19" s="10">
        <v>800000</v>
      </c>
      <c r="H19" s="10">
        <v>800000</v>
      </c>
      <c r="I19" s="10">
        <v>500000</v>
      </c>
    </row>
    <row r="20" spans="1:9" ht="15.75">
      <c r="A20" s="16" t="s">
        <v>34</v>
      </c>
      <c r="B20" s="24" t="s">
        <v>37</v>
      </c>
      <c r="C20" s="25"/>
      <c r="D20" s="25"/>
      <c r="E20" s="25"/>
      <c r="F20" s="25"/>
      <c r="G20" s="12">
        <f>G21+G23+G22</f>
        <v>14122975</v>
      </c>
      <c r="H20" s="12">
        <f>H21+H23+H22</f>
        <v>14122975</v>
      </c>
      <c r="I20" s="12">
        <f>I21+I23+I22</f>
        <v>13900342</v>
      </c>
    </row>
    <row r="21" spans="1:9" ht="15.75">
      <c r="A21" s="16" t="s">
        <v>34</v>
      </c>
      <c r="B21" s="20" t="s">
        <v>28</v>
      </c>
      <c r="C21" s="29" t="s">
        <v>11</v>
      </c>
      <c r="D21" s="30"/>
      <c r="E21" s="30"/>
      <c r="F21" s="30"/>
      <c r="G21" s="10">
        <v>659091</v>
      </c>
      <c r="H21" s="10">
        <v>659091</v>
      </c>
      <c r="I21" s="10">
        <v>659091</v>
      </c>
    </row>
    <row r="22" spans="1:9" ht="15.75">
      <c r="A22" s="16" t="s">
        <v>34</v>
      </c>
      <c r="B22" s="20" t="s">
        <v>29</v>
      </c>
      <c r="C22" s="29" t="s">
        <v>44</v>
      </c>
      <c r="D22" s="30"/>
      <c r="E22" s="30"/>
      <c r="F22" s="30"/>
      <c r="G22" s="10">
        <v>1022633</v>
      </c>
      <c r="H22" s="10">
        <v>1022633</v>
      </c>
      <c r="I22" s="10">
        <v>800000</v>
      </c>
    </row>
    <row r="23" spans="1:9" ht="15.75">
      <c r="A23" s="16" t="s">
        <v>34</v>
      </c>
      <c r="B23" s="20" t="s">
        <v>30</v>
      </c>
      <c r="C23" s="29" t="s">
        <v>12</v>
      </c>
      <c r="D23" s="30"/>
      <c r="E23" s="30"/>
      <c r="F23" s="30"/>
      <c r="G23" s="11">
        <v>12441251</v>
      </c>
      <c r="H23" s="11">
        <v>12441251</v>
      </c>
      <c r="I23" s="11">
        <v>12441251</v>
      </c>
    </row>
    <row r="24" spans="1:9" ht="15.75">
      <c r="A24" s="16" t="s">
        <v>35</v>
      </c>
      <c r="B24" s="24" t="s">
        <v>13</v>
      </c>
      <c r="C24" s="25"/>
      <c r="D24" s="25"/>
      <c r="E24" s="25"/>
      <c r="F24" s="25"/>
      <c r="G24" s="7">
        <f>G25</f>
        <v>7193808</v>
      </c>
      <c r="H24" s="7">
        <f>H25</f>
        <v>7193808</v>
      </c>
      <c r="I24" s="7">
        <f>I25</f>
        <v>7193808</v>
      </c>
    </row>
    <row r="25" spans="1:9" ht="15.75">
      <c r="A25" s="16" t="s">
        <v>35</v>
      </c>
      <c r="B25" s="20" t="s">
        <v>28</v>
      </c>
      <c r="C25" s="29" t="s">
        <v>14</v>
      </c>
      <c r="D25" s="30"/>
      <c r="E25" s="30"/>
      <c r="F25" s="30"/>
      <c r="G25" s="8">
        <v>7193808</v>
      </c>
      <c r="H25" s="8">
        <v>7193808</v>
      </c>
      <c r="I25" s="8">
        <v>7193808</v>
      </c>
    </row>
    <row r="26" spans="1:9" ht="15.75">
      <c r="A26" s="16" t="s">
        <v>39</v>
      </c>
      <c r="B26" s="24" t="s">
        <v>15</v>
      </c>
      <c r="C26" s="25"/>
      <c r="D26" s="25"/>
      <c r="E26" s="25"/>
      <c r="F26" s="25"/>
      <c r="G26" s="13">
        <f>G27+G28</f>
        <v>916088</v>
      </c>
      <c r="H26" s="13">
        <f>H27+H28</f>
        <v>916088</v>
      </c>
      <c r="I26" s="13">
        <f>I27+I28</f>
        <v>916088</v>
      </c>
    </row>
    <row r="27" spans="1:9" ht="15.75">
      <c r="A27" s="16" t="s">
        <v>39</v>
      </c>
      <c r="B27" s="20" t="s">
        <v>30</v>
      </c>
      <c r="C27" s="26" t="s">
        <v>16</v>
      </c>
      <c r="D27" s="27"/>
      <c r="E27" s="27"/>
      <c r="F27" s="27"/>
      <c r="G27" s="8">
        <v>366500</v>
      </c>
      <c r="H27" s="8">
        <v>366500</v>
      </c>
      <c r="I27" s="8">
        <v>366500</v>
      </c>
    </row>
    <row r="28" spans="1:9" ht="15.75">
      <c r="A28" s="18">
        <v>10</v>
      </c>
      <c r="B28" s="20" t="s">
        <v>41</v>
      </c>
      <c r="C28" s="26" t="s">
        <v>17</v>
      </c>
      <c r="D28" s="27"/>
      <c r="E28" s="27"/>
      <c r="F28" s="27"/>
      <c r="G28" s="8">
        <v>549588</v>
      </c>
      <c r="H28" s="8">
        <v>549588</v>
      </c>
      <c r="I28" s="8">
        <v>549588</v>
      </c>
    </row>
    <row r="29" spans="1:9" ht="15.75">
      <c r="A29" s="18">
        <v>11</v>
      </c>
      <c r="B29" s="24" t="s">
        <v>18</v>
      </c>
      <c r="C29" s="25"/>
      <c r="D29" s="25"/>
      <c r="E29" s="25"/>
      <c r="F29" s="25"/>
      <c r="G29" s="13">
        <f>G30</f>
        <v>4200000</v>
      </c>
      <c r="H29" s="13">
        <f>H30</f>
        <v>4200000</v>
      </c>
      <c r="I29" s="13">
        <f>I30</f>
        <v>4200000</v>
      </c>
    </row>
    <row r="30" spans="1:9" ht="15.75">
      <c r="A30" s="18">
        <v>11</v>
      </c>
      <c r="B30" s="20" t="s">
        <v>28</v>
      </c>
      <c r="C30" s="26" t="s">
        <v>42</v>
      </c>
      <c r="D30" s="27"/>
      <c r="E30" s="27"/>
      <c r="F30" s="27"/>
      <c r="G30" s="8">
        <v>4200000</v>
      </c>
      <c r="H30" s="8">
        <v>4200000</v>
      </c>
      <c r="I30" s="8">
        <v>4200000</v>
      </c>
    </row>
    <row r="31" spans="1:9" ht="15.75">
      <c r="A31" s="18">
        <v>12</v>
      </c>
      <c r="B31" s="24" t="s">
        <v>19</v>
      </c>
      <c r="C31" s="25"/>
      <c r="D31" s="25"/>
      <c r="E31" s="25"/>
      <c r="F31" s="25"/>
      <c r="G31" s="13">
        <f>G32</f>
        <v>974321</v>
      </c>
      <c r="H31" s="13">
        <f>H32</f>
        <v>900000</v>
      </c>
      <c r="I31" s="13">
        <f>I32</f>
        <v>900000</v>
      </c>
    </row>
    <row r="32" spans="1:9" ht="15.75">
      <c r="A32" s="18">
        <v>12</v>
      </c>
      <c r="B32" s="20" t="s">
        <v>29</v>
      </c>
      <c r="C32" s="26" t="s">
        <v>20</v>
      </c>
      <c r="D32" s="27"/>
      <c r="E32" s="27"/>
      <c r="F32" s="27"/>
      <c r="G32" s="8">
        <v>974321</v>
      </c>
      <c r="H32" s="8">
        <v>900000</v>
      </c>
      <c r="I32" s="8">
        <v>900000</v>
      </c>
    </row>
    <row r="33" spans="1:9" ht="31.5" customHeight="1">
      <c r="A33" s="18">
        <v>13</v>
      </c>
      <c r="B33" s="24" t="s">
        <v>45</v>
      </c>
      <c r="C33" s="25"/>
      <c r="D33" s="25"/>
      <c r="E33" s="25"/>
      <c r="F33" s="25"/>
      <c r="G33" s="13">
        <f>G34</f>
        <v>150000</v>
      </c>
      <c r="H33" s="13">
        <f>H34</f>
        <v>124321</v>
      </c>
      <c r="I33" s="13">
        <f>I34</f>
        <v>124321</v>
      </c>
    </row>
    <row r="34" spans="1:9" ht="33" customHeight="1">
      <c r="A34" s="18">
        <v>13</v>
      </c>
      <c r="B34" s="20" t="s">
        <v>28</v>
      </c>
      <c r="C34" s="26" t="s">
        <v>46</v>
      </c>
      <c r="D34" s="27"/>
      <c r="E34" s="27"/>
      <c r="F34" s="27"/>
      <c r="G34" s="8">
        <v>150000</v>
      </c>
      <c r="H34" s="8">
        <v>124321</v>
      </c>
      <c r="I34" s="8">
        <v>124321</v>
      </c>
    </row>
  </sheetData>
  <mergeCells count="33">
    <mergeCell ref="B31:F31"/>
    <mergeCell ref="C32:F32"/>
    <mergeCell ref="B12:F12"/>
    <mergeCell ref="B14:F14"/>
    <mergeCell ref="C15:F15"/>
    <mergeCell ref="C22:F22"/>
    <mergeCell ref="C18:F18"/>
    <mergeCell ref="B26:F26"/>
    <mergeCell ref="C27:F27"/>
    <mergeCell ref="B17:F17"/>
    <mergeCell ref="C13:F13"/>
    <mergeCell ref="C30:F30"/>
    <mergeCell ref="C19:F19"/>
    <mergeCell ref="B20:F20"/>
    <mergeCell ref="C28:F28"/>
    <mergeCell ref="B24:F24"/>
    <mergeCell ref="C25:F25"/>
    <mergeCell ref="B29:F29"/>
    <mergeCell ref="C16:F16"/>
    <mergeCell ref="C5:F5"/>
    <mergeCell ref="C9:F9"/>
    <mergeCell ref="C10:F10"/>
    <mergeCell ref="C11:F11"/>
    <mergeCell ref="B33:F33"/>
    <mergeCell ref="C34:F34"/>
    <mergeCell ref="A1:I1"/>
    <mergeCell ref="C21:F21"/>
    <mergeCell ref="C23:F23"/>
    <mergeCell ref="A2:I2"/>
    <mergeCell ref="A6:F6"/>
    <mergeCell ref="B7:F7"/>
    <mergeCell ref="C8:F8"/>
    <mergeCell ref="C4:F4"/>
  </mergeCells>
  <printOptions/>
  <pageMargins left="0.75" right="0.34" top="0.19" bottom="0.24" header="0.5" footer="0.2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 Н.Е.</cp:lastModifiedBy>
  <cp:lastPrinted>2012-11-12T10:44:55Z</cp:lastPrinted>
  <dcterms:created xsi:type="dcterms:W3CDTF">2010-11-23T05:37:01Z</dcterms:created>
  <dcterms:modified xsi:type="dcterms:W3CDTF">2012-11-12T10:45:55Z</dcterms:modified>
  <cp:category/>
  <cp:version/>
  <cp:contentType/>
  <cp:contentStatus/>
</cp:coreProperties>
</file>